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60" activeTab="0"/>
  </bookViews>
  <sheets>
    <sheet name="2024" sheetId="1" r:id="rId1"/>
    <sheet name="2022-çıktı" sheetId="2" state="hidden" r:id="rId2"/>
  </sheets>
  <definedNames>
    <definedName name="_xlnm.Print_Area" localSheetId="1">'2022-çıktı'!$A$1:$J$102</definedName>
    <definedName name="_xlnm.Print_Area" localSheetId="0">'2024'!$A$1:$F$146</definedName>
  </definedNames>
  <calcPr fullCalcOnLoad="1"/>
</workbook>
</file>

<file path=xl/sharedStrings.xml><?xml version="1.0" encoding="utf-8"?>
<sst xmlns="http://schemas.openxmlformats.org/spreadsheetml/2006/main" count="393" uniqueCount="223">
  <si>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</si>
  <si>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</si>
  <si>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</si>
  <si>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</si>
  <si>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</si>
  <si>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</si>
  <si>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</si>
  <si>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</si>
  <si>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</si>
  <si>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</si>
  <si>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</si>
  <si>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</si>
  <si>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</si>
  <si>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</si>
  <si>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</si>
  <si>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</si>
  <si>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</si>
  <si>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</si>
  <si>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</si>
  <si>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</si>
  <si>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</si>
  <si>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</si>
  <si>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</si>
  <si>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</si>
  <si>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</si>
  <si>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</si>
  <si>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</si>
  <si>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</si>
  <si>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</si>
  <si>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</si>
  <si>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</si>
  <si>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</si>
  <si>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</si>
  <si>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</si>
  <si>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</si>
  <si>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</si>
  <si>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</si>
  <si>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</si>
  <si>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</si>
  <si>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</si>
  <si>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</si>
  <si>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</si>
  <si>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</si>
  <si>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</si>
  <si>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</si>
  <si>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</si>
  <si>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</si>
  <si>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</si>
  <si>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</si>
  <si>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</si>
  <si>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</si>
  <si>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</si>
  <si>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</si>
  <si>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</si>
  <si>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</si>
  <si>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</si>
  <si>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</si>
  <si>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</si>
  <si>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Taze Meyve ve Sebzeler
(Dondurulmuş Sebze ve Meyveler Dahil)</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</si>
  <si>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</si>
  <si>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</si>
  <si>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</si>
  <si>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</si>
  <si>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</si>
  <si>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</si>
  <si>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</si>
  <si>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</si>
  <si>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</si>
  <si>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</si>
  <si>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</si>
  <si>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</si>
  <si>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</si>
  <si>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</si>
  <si>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</si>
  <si>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</si>
  <si>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</si>
  <si>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</si>
  <si>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</si>
  <si>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</si>
  <si>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</si>
  <si>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</si>
  <si>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</si>
  <si>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</si>
  <si>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</si>
  <si>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</si>
  <si>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</si>
  <si>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</si>
  <si>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</si>
  <si>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</si>
  <si>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</si>
  <si>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</si>
  <si>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</si>
  <si>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</si>
  <si>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</si>
  <si>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</si>
  <si>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</si>
  <si>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</si>
  <si>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</si>
  <si>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</si>
  <si>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</si>
  <si>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</si>
  <si>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</si>
  <si>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</si>
  <si>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</si>
  <si>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</si>
  <si>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</si>
  <si>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</si>
  <si>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</si>
  <si>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</si>
  <si>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</si>
  <si>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</si>
  <si>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</si>
  <si>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</si>
  <si>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</si>
  <si>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</si>
  <si>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</si>
  <si>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</si>
  <si>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</si>
  <si>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</si>
  <si>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</si>
  <si>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</si>
  <si>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</si>
  <si>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</si>
  <si>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</si>
  <si>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</si>
  <si>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</si>
  <si>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</si>
  <si>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</si>
  <si>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</si>
  <si>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</si>
  <si>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</si>
  <si>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</si>
  <si>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</si>
  <si>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</si>
  <si>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</si>
  <si>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</si>
  <si>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</si>
  <si>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</si>
  <si>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</si>
  <si>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</si>
  <si>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</si>
  <si>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</si>
  <si>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</si>
  <si>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</si>
  <si>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</si>
  <si>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</si>
  <si>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</si>
  <si>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</si>
  <si>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</si>
  <si>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TBS firma kayıt işlemleri</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</si>
  <si>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</si>
  <si>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</si>
  <si>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</si>
  <si>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</si>
  <si>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</si>
  <si>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</si>
  <si>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</si>
  <si>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</si>
  <si>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</si>
  <si>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</si>
  <si>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</si>
  <si>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</si>
  <si>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</si>
  <si>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</si>
  <si>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</si>
  <si>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</si>
  <si>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</si>
  <si>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</si>
  <si>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</si>
  <si>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</si>
  <si>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</si>
  <si>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</si>
  <si>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</si>
  <si>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</si>
  <si>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</si>
  <si>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</si>
  <si>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</si>
  <si>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</si>
  <si>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İHRACAT
 FİYAT</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</si>
  <si>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</si>
  <si>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</si>
  <si>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</si>
  <si>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ISPM 15 Kayıt Defteri</t>
  </si>
  <si>
    <t>İlk 20 adet (palet, kasa, sandık vb.) kadar</t>
  </si>
  <si>
    <t>Fümigasyon Ruhsatı Belgesi Yenileme</t>
  </si>
  <si>
    <t>ö</t>
  </si>
  <si>
    <t xml:space="preserve">Enstitü Nezaretinde Kurulacak Denemeler </t>
  </si>
  <si>
    <t>Her bir denetim ve gözlem için</t>
  </si>
  <si>
    <t>Kullanılmış Tarım Makineleri Kontrol Ücretleri</t>
  </si>
  <si>
    <t>Ahşap Ambalaj Materyalleri (Tarımsal olmayan ürün beraberinde kullanılan)</t>
  </si>
  <si>
    <t>İhracat</t>
  </si>
  <si>
    <t>İthalat</t>
  </si>
  <si>
    <t>Başlangıç Toksisite Denemesi</t>
  </si>
  <si>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</si>
  <si>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</si>
  <si>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t>Ayçiçeği, mısır, kavun, karpuz, hububat, yonca, çim, şekerpancarı, kırmızı pancar vb. gibi tarla bitkileri tohumlarının hibrit ya da hibrit olmayan çeşitlere ait tohumlar olduğuna bakılmaksızın B.1.a. Hibrit olmayan çeşitlere ait tohumlar maddesi üzerinden ücretlendirilir.</t>
  </si>
  <si>
    <t>Karantina Analizleri (İhracat)</t>
  </si>
  <si>
    <t>Karantina Analizleri (İthalat)</t>
  </si>
  <si>
    <t>Sadece PCR veya PCR ile Desteklenen Karantina Analizleri</t>
  </si>
  <si>
    <t>İlk 1.000 adete kadar</t>
  </si>
  <si>
    <t>a1</t>
  </si>
  <si>
    <t>a2</t>
  </si>
  <si>
    <t>i1</t>
  </si>
  <si>
    <t>i2</t>
  </si>
  <si>
    <t>ZİRAİ KARANTİNA VE ZİRAİ MÜCADELE MÜDÜRLÜKLERİ 
DÖNER SERMAYE İŞLETMELERİ 2024 YILI BİRİM FİYAT LİSTESİ</t>
  </si>
  <si>
    <t>2024 YILI BİRİM FİYAT</t>
  </si>
  <si>
    <t>p</t>
  </si>
  <si>
    <t>r</t>
  </si>
  <si>
    <t>s</t>
  </si>
  <si>
    <t>Kalıntı Analizi</t>
  </si>
  <si>
    <t>Kalıntı Denemelerine Ait Ek-2 (A,B,C)'nin Hazırlanarak Dökümantasyonu</t>
  </si>
  <si>
    <t>ş</t>
  </si>
  <si>
    <t>Sera, Bağ, Bahçe ve Tarla Kontrolü</t>
  </si>
  <si>
    <t>GC/MS cihazı ile kalitatif (tek örnek, her bir aktif madde için)</t>
  </si>
  <si>
    <t>LC/MSMS veya GC/MSMS cihazı ile kalitatif (tek örnekte her bir aktif madde için tek cihaz)</t>
  </si>
  <si>
    <t>Her bir tarımsal ürün için, tek aktif maddeli bitki koruma ürünü, (ilave her bir aktif madde için + 5.000,-TL ödenecektir,
ilave her bir tarımsal ürün için + 5.000,-TL ödenecektir.)</t>
  </si>
  <si>
    <t>Her bir tarımsal ürün için tek lokasyon, tek BKÜ uygulaması ve tek örnekleme, (ilave her bir BKÜ uygulaması için + 5.000,-TL ödenecektir, ilave her bir örnekleme için + 5.000,-TL ödenecektir.)</t>
  </si>
  <si>
    <t>2 Etmen Grubu</t>
  </si>
  <si>
    <t>Bir sevkiyatta alınan materyal (ürün) muayene ücreti ithalatta 
5.974,00 TL'yi, ihracatta 2.938,00 TL'yi geçemez.</t>
  </si>
  <si>
    <t>Nematod analizi (ilave her bir tür için + 435,00 TL ödenecektir)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</si>
  <si>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258,-TL ücret alınır.</t>
  </si>
  <si>
    <r>
      <rPr>
        <strike/>
        <sz val="12"/>
        <color indexed="10"/>
        <rFont val="Times New Roman"/>
        <family val="1"/>
      </rPr>
      <t>2.334,00</t>
    </r>
    <r>
      <rPr>
        <sz val="12"/>
        <color indexed="10"/>
        <rFont val="Times New Roman"/>
        <family val="1"/>
      </rPr>
      <t xml:space="preserve">
3.698,50</t>
    </r>
  </si>
  <si>
    <t>B.M. 14/03/2024 tarihli ve E-13600527 sayılı Olurlarıyla</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</si>
</sst>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6">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242">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4" fontId="2" fillId="34" borderId="10" xfId="0" applyNumberFormat="1" applyFont="1" applyFill="1" applyBorder="1" applyAlignment="1">
      <alignment horizontal="right" vertical="center" wrapText="1" inden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4" fontId="3" fillId="13" borderId="20"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Border="1" applyAlignment="1">
      <alignment horizontal="left" vertical="center" wrapText="1"/>
    </xf>
    <xf numFmtId="0" fontId="2" fillId="34" borderId="0" xfId="0" applyFont="1" applyFill="1" applyBorder="1" applyAlignment="1">
      <alignment vertical="center"/>
    </xf>
    <xf numFmtId="0" fontId="44" fillId="0" borderId="0" xfId="0" applyFont="1" applyBorder="1" applyAlignment="1">
      <alignment horizontal="center" vertical="center"/>
    </xf>
    <xf numFmtId="0" fontId="45" fillId="34" borderId="15" xfId="0" applyFont="1" applyFill="1" applyBorder="1" applyAlignment="1">
      <alignment horizontal="center" vertical="center" wrapText="1"/>
    </xf>
    <xf numFmtId="0" fontId="45"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4" fillId="34" borderId="22" xfId="0" applyFont="1" applyFill="1" applyBorder="1" applyAlignment="1">
      <alignment horizontal="center" vertical="center"/>
    </xf>
    <xf numFmtId="4" fontId="3" fillId="35" borderId="23" xfId="0" applyNumberFormat="1" applyFont="1" applyFill="1" applyBorder="1" applyAlignment="1">
      <alignment horizontal="center" vertical="center" wrapText="1"/>
    </xf>
    <xf numFmtId="0" fontId="44"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4"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8" xfId="0" applyNumberFormat="1" applyFont="1" applyFill="1" applyBorder="1" applyAlignment="1">
      <alignment horizontal="right" vertical="center" indent="1"/>
    </xf>
    <xf numFmtId="4" fontId="2" fillId="10" borderId="24"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4"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5"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4" fillId="0" borderId="17"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8"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4" fillId="34" borderId="15" xfId="0" applyFont="1" applyFill="1" applyBorder="1" applyAlignment="1">
      <alignment horizontal="center" vertical="center" wrapText="1"/>
    </xf>
    <xf numFmtId="0" fontId="44" fillId="34" borderId="15" xfId="0" applyFont="1" applyFill="1" applyBorder="1" applyAlignment="1">
      <alignment horizontal="center" vertical="center"/>
    </xf>
    <xf numFmtId="0" fontId="2" fillId="0" borderId="15" xfId="0" applyFont="1" applyFill="1" applyBorder="1" applyAlignment="1">
      <alignment horizontal="center" vertical="center" wrapText="1"/>
    </xf>
    <xf numFmtId="180" fontId="2" fillId="33" borderId="2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24" xfId="0" applyFont="1" applyFill="1" applyBorder="1" applyAlignment="1">
      <alignment horizontal="left" vertical="center" wrapText="1"/>
    </xf>
    <xf numFmtId="4" fontId="2" fillId="33" borderId="10" xfId="0" applyNumberFormat="1" applyFont="1" applyFill="1" applyBorder="1" applyAlignment="1">
      <alignment/>
    </xf>
    <xf numFmtId="4" fontId="2" fillId="34" borderId="10" xfId="0" applyNumberFormat="1" applyFont="1" applyFill="1" applyBorder="1" applyAlignment="1">
      <alignment/>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xf>
    <xf numFmtId="4" fontId="2" fillId="0" borderId="10" xfId="0" applyNumberFormat="1" applyFont="1" applyBorder="1" applyAlignment="1">
      <alignment/>
    </xf>
    <xf numFmtId="4" fontId="2" fillId="33" borderId="17" xfId="0" applyNumberFormat="1" applyFont="1" applyFill="1" applyBorder="1" applyAlignment="1">
      <alignment/>
    </xf>
    <xf numFmtId="4" fontId="2" fillId="34" borderId="0" xfId="0" applyNumberFormat="1" applyFont="1" applyFill="1" applyBorder="1" applyAlignment="1">
      <alignment vertical="center"/>
    </xf>
    <xf numFmtId="4" fontId="2" fillId="33" borderId="16" xfId="0" applyNumberFormat="1" applyFont="1" applyFill="1" applyBorder="1" applyAlignment="1">
      <alignment vertical="center" wrapText="1"/>
    </xf>
    <xf numFmtId="4" fontId="2" fillId="34" borderId="16" xfId="0" applyNumberFormat="1" applyFont="1" applyFill="1" applyBorder="1" applyAlignment="1">
      <alignment vertical="center"/>
    </xf>
    <xf numFmtId="4" fontId="2" fillId="33" borderId="17" xfId="0" applyNumberFormat="1" applyFont="1" applyFill="1" applyBorder="1" applyAlignment="1">
      <alignment/>
    </xf>
    <xf numFmtId="0" fontId="44" fillId="34" borderId="0" xfId="0" applyFont="1" applyFill="1" applyAlignment="1">
      <alignment/>
    </xf>
    <xf numFmtId="0" fontId="44" fillId="34" borderId="0" xfId="0" applyFont="1" applyFill="1" applyAlignment="1">
      <alignment vertical="center"/>
    </xf>
    <xf numFmtId="4" fontId="2" fillId="34" borderId="16" xfId="0" applyNumberFormat="1" applyFont="1" applyFill="1" applyBorder="1" applyAlignment="1">
      <alignment horizontal="right" vertical="center"/>
    </xf>
    <xf numFmtId="4" fontId="2" fillId="34" borderId="18" xfId="0" applyNumberFormat="1" applyFont="1" applyFill="1" applyBorder="1" applyAlignment="1">
      <alignment vertical="center"/>
    </xf>
    <xf numFmtId="4" fontId="2" fillId="0" borderId="16" xfId="0" applyNumberFormat="1" applyFont="1" applyBorder="1" applyAlignment="1">
      <alignment vertical="center"/>
    </xf>
    <xf numFmtId="4" fontId="2" fillId="34" borderId="18" xfId="0" applyNumberFormat="1" applyFont="1" applyFill="1" applyBorder="1" applyAlignment="1">
      <alignment horizontal="right" vertical="center" wrapText="1"/>
    </xf>
    <xf numFmtId="180" fontId="2" fillId="34" borderId="10" xfId="0" applyNumberFormat="1" applyFont="1" applyFill="1" applyBorder="1" applyAlignment="1">
      <alignment vertical="center" wrapText="1"/>
    </xf>
    <xf numFmtId="180" fontId="2" fillId="34" borderId="17" xfId="0" applyNumberFormat="1" applyFont="1" applyFill="1" applyBorder="1" applyAlignment="1">
      <alignment vertical="center" wrapText="1"/>
    </xf>
    <xf numFmtId="4" fontId="5" fillId="34" borderId="16" xfId="0" applyNumberFormat="1" applyFont="1" applyFill="1" applyBorder="1" applyAlignment="1">
      <alignment vertical="center"/>
    </xf>
    <xf numFmtId="0" fontId="2" fillId="33" borderId="29"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4" fontId="2" fillId="34" borderId="16"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4" fontId="2" fillId="34" borderId="21" xfId="0" applyNumberFormat="1" applyFont="1" applyFill="1" applyBorder="1" applyAlignment="1">
      <alignment vertical="center"/>
    </xf>
    <xf numFmtId="4" fontId="2" fillId="34" borderId="30" xfId="0" applyNumberFormat="1" applyFont="1" applyFill="1" applyBorder="1" applyAlignment="1">
      <alignment horizontal="right" vertical="center"/>
    </xf>
    <xf numFmtId="4" fontId="2" fillId="34" borderId="17" xfId="0" applyNumberFormat="1" applyFont="1" applyFill="1" applyBorder="1" applyAlignment="1">
      <alignment vertical="center"/>
    </xf>
    <xf numFmtId="4" fontId="2" fillId="34" borderId="30" xfId="0" applyNumberFormat="1" applyFont="1" applyFill="1" applyBorder="1" applyAlignment="1">
      <alignment vertical="center"/>
    </xf>
    <xf numFmtId="4" fontId="2" fillId="33" borderId="0" xfId="0" applyNumberFormat="1" applyFont="1" applyFill="1" applyAlignment="1">
      <alignment vertical="center" wrapText="1"/>
    </xf>
    <xf numFmtId="4" fontId="2" fillId="33" borderId="0" xfId="0" applyNumberFormat="1" applyFont="1" applyFill="1" applyAlignment="1">
      <alignment vertical="center"/>
    </xf>
    <xf numFmtId="4" fontId="2" fillId="34" borderId="0" xfId="0" applyNumberFormat="1" applyFont="1" applyFill="1" applyAlignment="1">
      <alignment vertical="center"/>
    </xf>
    <xf numFmtId="4" fontId="44" fillId="34" borderId="0" xfId="0" applyNumberFormat="1" applyFont="1" applyFill="1" applyAlignment="1">
      <alignment vertical="center"/>
    </xf>
    <xf numFmtId="4" fontId="2" fillId="33" borderId="0" xfId="0" applyNumberFormat="1" applyFont="1" applyFill="1" applyBorder="1" applyAlignment="1">
      <alignment vertical="center" wrapText="1"/>
    </xf>
    <xf numFmtId="4" fontId="5" fillId="34" borderId="0" xfId="0" applyNumberFormat="1" applyFont="1" applyFill="1" applyAlignment="1">
      <alignment vertical="center"/>
    </xf>
    <xf numFmtId="4" fontId="2" fillId="0" borderId="0" xfId="0" applyNumberFormat="1" applyFont="1" applyAlignment="1">
      <alignment vertical="center"/>
    </xf>
    <xf numFmtId="4" fontId="2" fillId="0" borderId="0" xfId="0" applyNumberFormat="1" applyFont="1" applyBorder="1" applyAlignment="1">
      <alignment vertical="center"/>
    </xf>
    <xf numFmtId="0" fontId="2" fillId="34" borderId="31" xfId="0" applyFont="1" applyFill="1" applyBorder="1" applyAlignment="1">
      <alignment horizontal="center" vertical="center"/>
    </xf>
    <xf numFmtId="4" fontId="2" fillId="34" borderId="32" xfId="0" applyNumberFormat="1" applyFont="1" applyFill="1" applyBorder="1" applyAlignment="1">
      <alignment vertical="center"/>
    </xf>
    <xf numFmtId="4" fontId="2" fillId="33" borderId="0" xfId="0" applyNumberFormat="1" applyFont="1" applyFill="1" applyAlignment="1">
      <alignment/>
    </xf>
    <xf numFmtId="4" fontId="2" fillId="34" borderId="0" xfId="0" applyNumberFormat="1" applyFont="1" applyFill="1" applyAlignment="1">
      <alignment/>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4" fontId="2" fillId="33" borderId="33" xfId="0" applyNumberFormat="1" applyFont="1" applyFill="1" applyBorder="1" applyAlignment="1">
      <alignment vertical="center"/>
    </xf>
    <xf numFmtId="4" fontId="7" fillId="34" borderId="33" xfId="0" applyNumberFormat="1" applyFont="1" applyFill="1" applyBorder="1" applyAlignment="1">
      <alignment horizontal="center" vertical="center" wrapText="1"/>
    </xf>
    <xf numFmtId="4" fontId="7" fillId="34" borderId="0" xfId="0" applyNumberFormat="1" applyFont="1" applyFill="1" applyBorder="1" applyAlignment="1">
      <alignment horizontal="center" vertical="center" wrapText="1"/>
    </xf>
    <xf numFmtId="4" fontId="44" fillId="33" borderId="0" xfId="0" applyNumberFormat="1" applyFont="1" applyFill="1" applyAlignment="1">
      <alignment vertical="center"/>
    </xf>
    <xf numFmtId="4" fontId="3" fillId="34" borderId="33"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2" fillId="34" borderId="34" xfId="0" applyNumberFormat="1" applyFont="1" applyFill="1" applyBorder="1" applyAlignment="1">
      <alignment horizontal="right" vertical="center"/>
    </xf>
    <xf numFmtId="4" fontId="2" fillId="34" borderId="34" xfId="0" applyNumberFormat="1" applyFont="1" applyFill="1" applyBorder="1" applyAlignment="1">
      <alignment vertical="center"/>
    </xf>
    <xf numFmtId="4" fontId="2" fillId="34" borderId="35" xfId="0" applyNumberFormat="1" applyFont="1" applyFill="1" applyBorder="1" applyAlignment="1">
      <alignment vertical="center"/>
    </xf>
    <xf numFmtId="0" fontId="2" fillId="34" borderId="10" xfId="0" applyFont="1" applyFill="1" applyBorder="1" applyAlignment="1">
      <alignment horizontal="left" vertical="center"/>
    </xf>
    <xf numFmtId="4" fontId="44" fillId="34" borderId="18" xfId="0" applyNumberFormat="1" applyFont="1" applyFill="1" applyBorder="1" applyAlignment="1">
      <alignment horizontal="right" vertical="center" wrapText="1"/>
    </xf>
    <xf numFmtId="0" fontId="2" fillId="34" borderId="36" xfId="0" applyFont="1" applyFill="1" applyBorder="1" applyAlignment="1">
      <alignment horizontal="justify" vertical="center" wrapText="1"/>
    </xf>
    <xf numFmtId="0" fontId="2" fillId="0" borderId="15" xfId="0" applyFont="1" applyBorder="1" applyAlignment="1">
      <alignment horizontal="center" vertical="center"/>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0" borderId="29" xfId="0" applyFont="1" applyBorder="1" applyAlignment="1">
      <alignment horizontal="center" vertical="center"/>
    </xf>
    <xf numFmtId="0" fontId="2" fillId="34"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44" fillId="34" borderId="41" xfId="0" applyFont="1" applyFill="1" applyBorder="1" applyAlignment="1">
      <alignment horizontal="left" vertical="center" wrapText="1"/>
    </xf>
    <xf numFmtId="0" fontId="44" fillId="34" borderId="42"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left" vertical="center" wrapText="1" indent="1"/>
    </xf>
    <xf numFmtId="4" fontId="2" fillId="0" borderId="39" xfId="0" applyNumberFormat="1" applyFont="1" applyBorder="1" applyAlignment="1">
      <alignment horizontal="center" vertical="center"/>
    </xf>
    <xf numFmtId="4" fontId="2" fillId="0" borderId="34" xfId="0" applyNumberFormat="1" applyFont="1" applyBorder="1" applyAlignment="1">
      <alignment horizontal="center" vertical="center"/>
    </xf>
    <xf numFmtId="0" fontId="2" fillId="34" borderId="17" xfId="0" applyFont="1" applyFill="1" applyBorder="1" applyAlignment="1">
      <alignment horizontal="left" vertical="center" wrapText="1"/>
    </xf>
    <xf numFmtId="0" fontId="2" fillId="33" borderId="25"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4" borderId="17" xfId="0" applyFont="1" applyFill="1" applyBorder="1" applyAlignment="1">
      <alignment horizontal="left" vertical="center" wrapText="1" indent="1"/>
    </xf>
    <xf numFmtId="0" fontId="3" fillId="34" borderId="0" xfId="0" applyFont="1" applyFill="1" applyBorder="1" applyAlignment="1">
      <alignment horizontal="center" vertical="center"/>
    </xf>
    <xf numFmtId="0" fontId="2" fillId="34"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0" borderId="0" xfId="0" applyFont="1" applyFill="1" applyBorder="1" applyAlignment="1">
      <alignment horizontal="left" vertical="top"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44" fillId="34" borderId="0" xfId="0" applyFont="1" applyFill="1" applyBorder="1" applyAlignment="1">
      <alignment horizontal="left" vertical="top" wrapText="1"/>
    </xf>
    <xf numFmtId="1" fontId="2" fillId="34" borderId="10" xfId="0" applyNumberFormat="1" applyFont="1" applyFill="1" applyBorder="1" applyAlignment="1">
      <alignment horizontal="left" vertical="center" wrapText="1"/>
    </xf>
    <xf numFmtId="0" fontId="2" fillId="34" borderId="15" xfId="0" applyFont="1" applyFill="1" applyBorder="1" applyAlignment="1">
      <alignment horizontal="center" vertical="center" wrapText="1"/>
    </xf>
    <xf numFmtId="1" fontId="2" fillId="34" borderId="10" xfId="0" applyNumberFormat="1" applyFont="1" applyFill="1" applyBorder="1" applyAlignment="1">
      <alignment vertical="center" wrapText="1"/>
    </xf>
    <xf numFmtId="1" fontId="2" fillId="34" borderId="21"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13" borderId="12"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3" fillId="34" borderId="0"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2" fillId="34" borderId="0" xfId="0" applyFont="1" applyFill="1" applyAlignment="1">
      <alignment horizontal="center"/>
    </xf>
    <xf numFmtId="4" fontId="44" fillId="34" borderId="33" xfId="0" applyNumberFormat="1" applyFont="1" applyFill="1" applyBorder="1" applyAlignment="1">
      <alignment horizontal="center" vertical="center"/>
    </xf>
    <xf numFmtId="0" fontId="2" fillId="34" borderId="0" xfId="0" applyFont="1" applyFill="1" applyBorder="1" applyAlignment="1">
      <alignment horizontal="left" vertical="top" wrapText="1"/>
    </xf>
    <xf numFmtId="0" fontId="2" fillId="34" borderId="0" xfId="0" applyFont="1" applyFill="1" applyAlignment="1">
      <alignment horizontal="left" vertical="top" wrapText="1"/>
    </xf>
    <xf numFmtId="0" fontId="44" fillId="34" borderId="0" xfId="0" applyFont="1" applyFill="1" applyAlignment="1">
      <alignment horizontal="left" vertical="top" wrapText="1"/>
    </xf>
    <xf numFmtId="0" fontId="2" fillId="0" borderId="0" xfId="0" applyFont="1" applyBorder="1" applyAlignment="1">
      <alignment horizontal="left" vertical="top" wrapText="1"/>
    </xf>
    <xf numFmtId="0" fontId="44" fillId="34" borderId="0" xfId="0" applyFont="1" applyFill="1" applyBorder="1" applyAlignment="1">
      <alignment horizontal="center" vertical="center"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center" vertical="center" wrapText="1"/>
    </xf>
    <xf numFmtId="0" fontId="44" fillId="34" borderId="17" xfId="0" applyFont="1" applyFill="1" applyBorder="1" applyAlignment="1">
      <alignment horizontal="left" vertical="center" wrapText="1"/>
    </xf>
    <xf numFmtId="0" fontId="44" fillId="34" borderId="33" xfId="0" applyFont="1" applyFill="1" applyBorder="1" applyAlignment="1">
      <alignment horizontal="center" vertical="center" wrapText="1"/>
    </xf>
    <xf numFmtId="0" fontId="45" fillId="34" borderId="10" xfId="0" applyFont="1" applyFill="1" applyBorder="1" applyAlignment="1">
      <alignment horizontal="left" vertical="center" wrapText="1"/>
    </xf>
    <xf numFmtId="1" fontId="45" fillId="34" borderId="10" xfId="0" applyNumberFormat="1" applyFont="1" applyFill="1" applyBorder="1" applyAlignment="1">
      <alignment horizontal="left" vertical="center" wrapText="1"/>
    </xf>
    <xf numFmtId="0" fontId="44" fillId="34" borderId="39" xfId="0" applyFont="1" applyFill="1" applyBorder="1" applyAlignment="1">
      <alignment horizontal="center" vertical="center" wrapText="1"/>
    </xf>
    <xf numFmtId="0" fontId="44" fillId="34" borderId="46" xfId="0" applyFont="1" applyFill="1" applyBorder="1" applyAlignment="1">
      <alignment horizontal="center" vertical="center" wrapText="1"/>
    </xf>
    <xf numFmtId="1" fontId="44" fillId="34" borderId="10" xfId="0" applyNumberFormat="1" applyFont="1" applyFill="1" applyBorder="1" applyAlignment="1">
      <alignment horizontal="left" vertical="center" wrapText="1"/>
    </xf>
    <xf numFmtId="0" fontId="3" fillId="13" borderId="48" xfId="0" applyFont="1" applyFill="1" applyBorder="1" applyAlignment="1">
      <alignment horizontal="center" vertical="center" wrapText="1"/>
    </xf>
    <xf numFmtId="1" fontId="2" fillId="34" borderId="24" xfId="0" applyNumberFormat="1"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148"/>
  <sheetViews>
    <sheetView tabSelected="1" zoomScale="85" zoomScaleNormal="85" zoomScaleSheetLayoutView="90" zoomScalePageLayoutView="0" workbookViewId="0" topLeftCell="A100">
      <selection activeCell="G111" sqref="G111"/>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4.140625" style="140" bestFit="1" customWidth="1"/>
    <col min="8" max="8" width="11.8515625" style="140" bestFit="1" customWidth="1"/>
    <col min="9" max="9" width="9.28125" style="2" customWidth="1"/>
    <col min="10" max="10" width="17.28125" style="2" customWidth="1"/>
    <col min="11" max="16384" width="9.28125" style="2" customWidth="1"/>
  </cols>
  <sheetData>
    <row r="1" spans="1:6" ht="40.5" customHeight="1" thickBot="1">
      <c r="A1" s="213" t="s">
        <v>204</v>
      </c>
      <c r="B1" s="213"/>
      <c r="C1" s="213"/>
      <c r="D1" s="213"/>
      <c r="E1" s="213"/>
      <c r="F1" s="213"/>
    </row>
    <row r="2" spans="1:8" s="3" customFormat="1" ht="41.25" customHeight="1" thickBot="1">
      <c r="A2" s="36" t="s">
        <v>0</v>
      </c>
      <c r="B2" s="180" t="s">
        <v>14</v>
      </c>
      <c r="C2" s="180"/>
      <c r="D2" s="180"/>
      <c r="E2" s="180"/>
      <c r="F2" s="38" t="s">
        <v>205</v>
      </c>
      <c r="G2" s="139"/>
      <c r="H2" s="139"/>
    </row>
    <row r="3" spans="1:6" ht="42.75" customHeight="1">
      <c r="A3" s="128" t="s">
        <v>30</v>
      </c>
      <c r="B3" s="212" t="s">
        <v>71</v>
      </c>
      <c r="C3" s="212"/>
      <c r="D3" s="212"/>
      <c r="E3" s="212"/>
      <c r="F3" s="134">
        <v>412.7883</v>
      </c>
    </row>
    <row r="4" spans="1:6" ht="35.25" customHeight="1">
      <c r="A4" s="126" t="s">
        <v>31</v>
      </c>
      <c r="B4" s="177" t="s">
        <v>41</v>
      </c>
      <c r="C4" s="177"/>
      <c r="D4" s="177"/>
      <c r="E4" s="177"/>
      <c r="F4" s="133">
        <v>412.7883</v>
      </c>
    </row>
    <row r="5" spans="1:6" ht="24" customHeight="1">
      <c r="A5" s="126" t="s">
        <v>32</v>
      </c>
      <c r="B5" s="177" t="s">
        <v>114</v>
      </c>
      <c r="C5" s="177"/>
      <c r="D5" s="177"/>
      <c r="E5" s="177"/>
      <c r="F5" s="112">
        <v>134.88115200000001</v>
      </c>
    </row>
    <row r="6" spans="1:6" ht="24" customHeight="1">
      <c r="A6" s="126" t="s">
        <v>70</v>
      </c>
      <c r="B6" s="177" t="s">
        <v>106</v>
      </c>
      <c r="C6" s="177"/>
      <c r="D6" s="177"/>
      <c r="E6" s="177"/>
      <c r="F6" s="112">
        <v>7127.5308</v>
      </c>
    </row>
    <row r="7" spans="1:6" ht="27.75" customHeight="1">
      <c r="A7" s="126" t="s">
        <v>33</v>
      </c>
      <c r="B7" s="177" t="s">
        <v>68</v>
      </c>
      <c r="C7" s="177"/>
      <c r="D7" s="177"/>
      <c r="E7" s="177"/>
      <c r="F7" s="112">
        <v>3563.7654</v>
      </c>
    </row>
    <row r="8" spans="1:6" ht="24" customHeight="1">
      <c r="A8" s="126" t="s">
        <v>34</v>
      </c>
      <c r="B8" s="177" t="s">
        <v>122</v>
      </c>
      <c r="C8" s="177"/>
      <c r="D8" s="177"/>
      <c r="E8" s="177"/>
      <c r="F8" s="112">
        <v>1487.9394</v>
      </c>
    </row>
    <row r="9" spans="1:6" ht="36" customHeight="1">
      <c r="A9" s="126" t="s">
        <v>35</v>
      </c>
      <c r="B9" s="177" t="s">
        <v>132</v>
      </c>
      <c r="C9" s="177"/>
      <c r="D9" s="177"/>
      <c r="E9" s="177"/>
      <c r="F9" s="112">
        <v>1427.7246</v>
      </c>
    </row>
    <row r="10" spans="1:8" s="22" customFormat="1" ht="24" customHeight="1">
      <c r="A10" s="126" t="s">
        <v>36</v>
      </c>
      <c r="B10" s="177" t="s">
        <v>150</v>
      </c>
      <c r="C10" s="177"/>
      <c r="D10" s="177"/>
      <c r="E10" s="177"/>
      <c r="F10" s="112">
        <v>31165.9128</v>
      </c>
      <c r="G10" s="140"/>
      <c r="H10" s="140"/>
    </row>
    <row r="11" spans="1:8" s="22" customFormat="1" ht="24" customHeight="1">
      <c r="A11" s="126" t="s">
        <v>72</v>
      </c>
      <c r="B11" s="177" t="s">
        <v>151</v>
      </c>
      <c r="C11" s="177"/>
      <c r="D11" s="177"/>
      <c r="E11" s="177"/>
      <c r="F11" s="112">
        <v>16046.4519</v>
      </c>
      <c r="G11" s="140"/>
      <c r="H11" s="140"/>
    </row>
    <row r="12" spans="1:8" s="22" customFormat="1" ht="24" customHeight="1">
      <c r="A12" s="126" t="s">
        <v>37</v>
      </c>
      <c r="B12" s="171" t="s">
        <v>182</v>
      </c>
      <c r="C12" s="222"/>
      <c r="D12" s="222"/>
      <c r="E12" s="172"/>
      <c r="F12" s="112">
        <v>652.8552</v>
      </c>
      <c r="G12" s="140"/>
      <c r="H12" s="140"/>
    </row>
    <row r="13" spans="1:8" s="22" customFormat="1" ht="24" customHeight="1" thickBot="1">
      <c r="A13" s="129" t="s">
        <v>38</v>
      </c>
      <c r="B13" s="173" t="s">
        <v>184</v>
      </c>
      <c r="C13" s="223"/>
      <c r="D13" s="223"/>
      <c r="E13" s="174"/>
      <c r="F13" s="117">
        <v>3545.5425</v>
      </c>
      <c r="G13" s="140"/>
      <c r="H13" s="140"/>
    </row>
    <row r="14" spans="1:8" s="10" customFormat="1" ht="13.5" customHeight="1" thickBot="1">
      <c r="A14" s="11"/>
      <c r="B14" s="99"/>
      <c r="C14" s="99"/>
      <c r="D14" s="99"/>
      <c r="E14" s="33"/>
      <c r="F14" s="51"/>
      <c r="G14" s="110"/>
      <c r="H14" s="110"/>
    </row>
    <row r="15" spans="1:6" ht="36" customHeight="1" thickBot="1">
      <c r="A15" s="36" t="s">
        <v>2</v>
      </c>
      <c r="B15" s="214" t="s">
        <v>54</v>
      </c>
      <c r="C15" s="215"/>
      <c r="D15" s="215"/>
      <c r="E15" s="215"/>
      <c r="F15" s="216"/>
    </row>
    <row r="16" spans="1:8" s="3" customFormat="1" ht="36" customHeight="1" thickBot="1">
      <c r="A16" s="36" t="s">
        <v>50</v>
      </c>
      <c r="B16" s="209" t="s">
        <v>16</v>
      </c>
      <c r="C16" s="209"/>
      <c r="D16" s="102" t="s">
        <v>1</v>
      </c>
      <c r="E16" s="44" t="s">
        <v>77</v>
      </c>
      <c r="F16" s="45" t="s">
        <v>178</v>
      </c>
      <c r="G16" s="157"/>
      <c r="H16" s="158"/>
    </row>
    <row r="17" spans="1:8" ht="24" customHeight="1">
      <c r="A17" s="211" t="s">
        <v>30</v>
      </c>
      <c r="B17" s="212" t="s">
        <v>179</v>
      </c>
      <c r="C17" s="212"/>
      <c r="D17" s="103" t="s">
        <v>93</v>
      </c>
      <c r="E17" s="104">
        <v>1754.1522</v>
      </c>
      <c r="F17" s="112">
        <v>570.456</v>
      </c>
      <c r="G17" s="156"/>
      <c r="H17" s="110"/>
    </row>
    <row r="18" spans="1:8" ht="24" customHeight="1">
      <c r="A18" s="201"/>
      <c r="B18" s="177"/>
      <c r="C18" s="177"/>
      <c r="D18" s="23" t="s">
        <v>4</v>
      </c>
      <c r="E18" s="104">
        <v>6.607782</v>
      </c>
      <c r="F18" s="112">
        <v>3.1232466</v>
      </c>
      <c r="G18" s="156"/>
      <c r="H18" s="110"/>
    </row>
    <row r="19" spans="1:8" ht="24" customHeight="1">
      <c r="A19" s="201" t="s">
        <v>31</v>
      </c>
      <c r="B19" s="177" t="s">
        <v>180</v>
      </c>
      <c r="C19" s="177"/>
      <c r="D19" s="5" t="s">
        <v>94</v>
      </c>
      <c r="E19" s="104">
        <v>1279.16835</v>
      </c>
      <c r="F19" s="112">
        <v>487.73988</v>
      </c>
      <c r="G19" s="156"/>
      <c r="H19" s="110"/>
    </row>
    <row r="20" spans="1:8" ht="24" customHeight="1">
      <c r="A20" s="201"/>
      <c r="B20" s="177"/>
      <c r="C20" s="177"/>
      <c r="D20" s="5" t="s">
        <v>95</v>
      </c>
      <c r="E20" s="104">
        <v>6.02148</v>
      </c>
      <c r="F20" s="112">
        <v>2.2675626</v>
      </c>
      <c r="G20" s="156"/>
      <c r="H20" s="110"/>
    </row>
    <row r="21" spans="1:8" ht="24" customHeight="1">
      <c r="A21" s="201" t="s">
        <v>32</v>
      </c>
      <c r="B21" s="177" t="s">
        <v>85</v>
      </c>
      <c r="C21" s="177"/>
      <c r="D21" s="13" t="s">
        <v>93</v>
      </c>
      <c r="E21" s="104">
        <v>761.4003</v>
      </c>
      <c r="F21" s="112">
        <v>312.32466</v>
      </c>
      <c r="G21" s="156"/>
      <c r="H21" s="110"/>
    </row>
    <row r="22" spans="1:8" ht="24" customHeight="1">
      <c r="A22" s="201"/>
      <c r="B22" s="177"/>
      <c r="C22" s="177"/>
      <c r="D22" s="23" t="s">
        <v>4</v>
      </c>
      <c r="E22" s="104">
        <v>7.60608</v>
      </c>
      <c r="F22" s="112">
        <v>2.9521097999999997</v>
      </c>
      <c r="G22" s="156"/>
      <c r="H22" s="110"/>
    </row>
    <row r="23" spans="1:8" ht="24" customHeight="1">
      <c r="A23" s="201" t="s">
        <v>70</v>
      </c>
      <c r="B23" s="177" t="s">
        <v>115</v>
      </c>
      <c r="C23" s="177"/>
      <c r="D23" s="14" t="s">
        <v>96</v>
      </c>
      <c r="E23" s="104">
        <v>661.4120399999999</v>
      </c>
      <c r="F23" s="112">
        <v>251.00064</v>
      </c>
      <c r="G23" s="156"/>
      <c r="H23" s="110"/>
    </row>
    <row r="24" spans="1:8" ht="24" customHeight="1">
      <c r="A24" s="201"/>
      <c r="B24" s="177"/>
      <c r="C24" s="177"/>
      <c r="D24" s="23" t="s">
        <v>44</v>
      </c>
      <c r="E24" s="104">
        <v>6.607782</v>
      </c>
      <c r="F24" s="112">
        <v>2.6954046</v>
      </c>
      <c r="G24" s="156"/>
      <c r="H24" s="110"/>
    </row>
    <row r="25" spans="1:8" ht="24" customHeight="1">
      <c r="A25" s="201" t="s">
        <v>33</v>
      </c>
      <c r="B25" s="177" t="s">
        <v>116</v>
      </c>
      <c r="C25" s="177"/>
      <c r="D25" s="23" t="s">
        <v>75</v>
      </c>
      <c r="E25" s="104">
        <v>1270.53228</v>
      </c>
      <c r="F25" s="112">
        <v>226.75626</v>
      </c>
      <c r="G25" s="156"/>
      <c r="H25" s="110"/>
    </row>
    <row r="26" spans="1:8" ht="24" customHeight="1">
      <c r="A26" s="201"/>
      <c r="B26" s="177"/>
      <c r="C26" s="177"/>
      <c r="D26" s="23" t="s">
        <v>27</v>
      </c>
      <c r="E26" s="104">
        <v>27.7305</v>
      </c>
      <c r="F26" s="112">
        <v>5.005751399999999</v>
      </c>
      <c r="G26" s="156"/>
      <c r="H26" s="110"/>
    </row>
    <row r="27" spans="1:8" ht="24" customHeight="1">
      <c r="A27" s="201" t="s">
        <v>34</v>
      </c>
      <c r="B27" s="177" t="s">
        <v>26</v>
      </c>
      <c r="C27" s="177"/>
      <c r="D27" s="23" t="s">
        <v>199</v>
      </c>
      <c r="E27" s="104">
        <v>665.69046</v>
      </c>
      <c r="F27" s="112">
        <v>252.42678</v>
      </c>
      <c r="G27" s="156"/>
      <c r="H27" s="110"/>
    </row>
    <row r="28" spans="1:8" ht="24" customHeight="1" thickBot="1">
      <c r="A28" s="208"/>
      <c r="B28" s="187"/>
      <c r="C28" s="187"/>
      <c r="D28" s="101" t="s">
        <v>28</v>
      </c>
      <c r="E28" s="109">
        <v>6.607782</v>
      </c>
      <c r="F28" s="117">
        <v>2.6954046</v>
      </c>
      <c r="G28" s="156"/>
      <c r="H28" s="110"/>
    </row>
    <row r="29" spans="1:6" ht="24" customHeight="1">
      <c r="A29" s="220"/>
      <c r="B29" s="220"/>
      <c r="C29" s="220"/>
      <c r="D29" s="220"/>
      <c r="E29" s="220"/>
      <c r="F29" s="220"/>
    </row>
    <row r="30" spans="1:6" ht="24" customHeight="1" thickBot="1">
      <c r="A30" s="220"/>
      <c r="B30" s="220"/>
      <c r="C30" s="220"/>
      <c r="D30" s="220"/>
      <c r="E30" s="220"/>
      <c r="F30" s="220"/>
    </row>
    <row r="31" spans="1:8" s="3" customFormat="1" ht="36" customHeight="1" thickBot="1">
      <c r="A31" s="36" t="s">
        <v>51</v>
      </c>
      <c r="B31" s="209" t="s">
        <v>15</v>
      </c>
      <c r="C31" s="209"/>
      <c r="D31" s="102" t="s">
        <v>1</v>
      </c>
      <c r="E31" s="44" t="s">
        <v>77</v>
      </c>
      <c r="F31" s="45" t="s">
        <v>178</v>
      </c>
      <c r="G31" s="157"/>
      <c r="H31" s="158"/>
    </row>
    <row r="32" spans="1:6" ht="24" customHeight="1">
      <c r="A32" s="210" t="s">
        <v>30</v>
      </c>
      <c r="B32" s="176" t="s">
        <v>59</v>
      </c>
      <c r="C32" s="176"/>
      <c r="D32" s="97" t="s">
        <v>88</v>
      </c>
      <c r="E32" s="104">
        <v>507.072</v>
      </c>
      <c r="F32" s="112">
        <v>270.96659999999997</v>
      </c>
    </row>
    <row r="33" spans="1:6" ht="24" customHeight="1">
      <c r="A33" s="201"/>
      <c r="B33" s="177"/>
      <c r="C33" s="177"/>
      <c r="D33" s="5" t="s">
        <v>4</v>
      </c>
      <c r="E33" s="104">
        <v>4.563648</v>
      </c>
      <c r="F33" s="112">
        <v>1.5830153999999999</v>
      </c>
    </row>
    <row r="34" spans="1:6" ht="24" customHeight="1">
      <c r="A34" s="201" t="s">
        <v>31</v>
      </c>
      <c r="B34" s="177" t="s">
        <v>60</v>
      </c>
      <c r="C34" s="177"/>
      <c r="D34" s="5" t="s">
        <v>88</v>
      </c>
      <c r="E34" s="104">
        <v>648.3390899999999</v>
      </c>
      <c r="F34" s="112">
        <v>438.53805</v>
      </c>
    </row>
    <row r="35" spans="1:6" ht="24" customHeight="1">
      <c r="A35" s="201"/>
      <c r="B35" s="177"/>
      <c r="C35" s="177"/>
      <c r="D35" s="5" t="s">
        <v>4</v>
      </c>
      <c r="E35" s="104">
        <v>4.4368799999999995</v>
      </c>
      <c r="F35" s="112">
        <v>1.5830153999999999</v>
      </c>
    </row>
    <row r="36" spans="1:8" s="3" customFormat="1" ht="24" customHeight="1">
      <c r="A36" s="201" t="s">
        <v>32</v>
      </c>
      <c r="B36" s="177" t="s">
        <v>22</v>
      </c>
      <c r="C36" s="177"/>
      <c r="D36" s="5" t="s">
        <v>88</v>
      </c>
      <c r="E36" s="106">
        <v>857.2686</v>
      </c>
      <c r="F36" s="111">
        <v>348.69123</v>
      </c>
      <c r="G36" s="140"/>
      <c r="H36" s="140"/>
    </row>
    <row r="37" spans="1:6" ht="24" customHeight="1">
      <c r="A37" s="201"/>
      <c r="B37" s="177"/>
      <c r="C37" s="177"/>
      <c r="D37" s="23" t="s">
        <v>4</v>
      </c>
      <c r="E37" s="104">
        <v>14.895240000000001</v>
      </c>
      <c r="F37" s="112">
        <v>7.358882400000001</v>
      </c>
    </row>
    <row r="38" spans="1:6" ht="24" customHeight="1">
      <c r="A38" s="201" t="s">
        <v>70</v>
      </c>
      <c r="B38" s="177" t="s">
        <v>23</v>
      </c>
      <c r="C38" s="177"/>
      <c r="D38" s="5" t="s">
        <v>88</v>
      </c>
      <c r="E38" s="104">
        <v>2123.364</v>
      </c>
      <c r="F38" s="112">
        <v>690.9648299999999</v>
      </c>
    </row>
    <row r="39" spans="1:6" ht="24" customHeight="1">
      <c r="A39" s="201"/>
      <c r="B39" s="177"/>
      <c r="C39" s="177"/>
      <c r="D39" s="23" t="s">
        <v>4</v>
      </c>
      <c r="E39" s="104">
        <v>89.21297999999999</v>
      </c>
      <c r="F39" s="112">
        <v>23.531310000000005</v>
      </c>
    </row>
    <row r="40" spans="1:6" ht="24" customHeight="1">
      <c r="A40" s="201" t="s">
        <v>33</v>
      </c>
      <c r="B40" s="177" t="s">
        <v>58</v>
      </c>
      <c r="C40" s="177"/>
      <c r="D40" s="5" t="s">
        <v>88</v>
      </c>
      <c r="E40" s="104">
        <v>804.9768</v>
      </c>
      <c r="F40" s="112">
        <v>352.96965</v>
      </c>
    </row>
    <row r="41" spans="1:6" ht="24" customHeight="1">
      <c r="A41" s="201"/>
      <c r="B41" s="177"/>
      <c r="C41" s="177"/>
      <c r="D41" s="100" t="s">
        <v>4</v>
      </c>
      <c r="E41" s="104">
        <v>11.96373</v>
      </c>
      <c r="F41" s="112">
        <v>7.0166088</v>
      </c>
    </row>
    <row r="42" spans="1:6" ht="24" customHeight="1">
      <c r="A42" s="201" t="s">
        <v>34</v>
      </c>
      <c r="B42" s="177" t="s">
        <v>24</v>
      </c>
      <c r="C42" s="177"/>
      <c r="D42" s="5" t="s">
        <v>88</v>
      </c>
      <c r="E42" s="104">
        <v>705.1469999999999</v>
      </c>
      <c r="F42" s="112">
        <v>347.97816</v>
      </c>
    </row>
    <row r="43" spans="1:6" ht="24" customHeight="1">
      <c r="A43" s="201"/>
      <c r="B43" s="177"/>
      <c r="C43" s="177"/>
      <c r="D43" s="23" t="s">
        <v>4</v>
      </c>
      <c r="E43" s="104">
        <v>6.893009999999999</v>
      </c>
      <c r="F43" s="112">
        <v>3.0804624</v>
      </c>
    </row>
    <row r="44" spans="1:8" s="22" customFormat="1" ht="24" customHeight="1">
      <c r="A44" s="201" t="s">
        <v>35</v>
      </c>
      <c r="B44" s="177" t="s">
        <v>110</v>
      </c>
      <c r="C44" s="177"/>
      <c r="D44" s="31" t="s">
        <v>88</v>
      </c>
      <c r="E44" s="105">
        <v>1118.7276</v>
      </c>
      <c r="F44" s="112">
        <v>690.9648299999999</v>
      </c>
      <c r="G44" s="140"/>
      <c r="H44" s="140"/>
    </row>
    <row r="45" spans="1:8" s="22" customFormat="1" ht="24" customHeight="1">
      <c r="A45" s="201"/>
      <c r="B45" s="177"/>
      <c r="C45" s="177"/>
      <c r="D45" s="100" t="s">
        <v>4</v>
      </c>
      <c r="E45" s="105">
        <v>11.01297</v>
      </c>
      <c r="F45" s="112">
        <v>9.113034599999999</v>
      </c>
      <c r="G45" s="140"/>
      <c r="H45" s="140"/>
    </row>
    <row r="46" spans="1:6" ht="24" customHeight="1">
      <c r="A46" s="205" t="s">
        <v>36</v>
      </c>
      <c r="B46" s="177" t="s">
        <v>65</v>
      </c>
      <c r="C46" s="177"/>
      <c r="D46" s="23" t="s">
        <v>92</v>
      </c>
      <c r="E46" s="104">
        <v>866.7762</v>
      </c>
      <c r="F46" s="112">
        <v>352.96965</v>
      </c>
    </row>
    <row r="47" spans="1:6" ht="24" customHeight="1">
      <c r="A47" s="205"/>
      <c r="B47" s="177"/>
      <c r="C47" s="177"/>
      <c r="D47" s="23" t="s">
        <v>21</v>
      </c>
      <c r="E47" s="104">
        <v>6.893009999999999</v>
      </c>
      <c r="F47" s="112">
        <v>1.6257996000000001</v>
      </c>
    </row>
    <row r="48" spans="1:6" ht="24" customHeight="1">
      <c r="A48" s="205" t="s">
        <v>72</v>
      </c>
      <c r="B48" s="177" t="s">
        <v>147</v>
      </c>
      <c r="C48" s="177"/>
      <c r="D48" s="5" t="s">
        <v>89</v>
      </c>
      <c r="E48" s="104">
        <v>445.98566999999997</v>
      </c>
      <c r="F48" s="112">
        <v>279.52344000000005</v>
      </c>
    </row>
    <row r="49" spans="1:6" ht="24" customHeight="1">
      <c r="A49" s="205"/>
      <c r="B49" s="177"/>
      <c r="C49" s="177"/>
      <c r="D49" s="5" t="s">
        <v>4</v>
      </c>
      <c r="E49" s="104">
        <v>5.38764</v>
      </c>
      <c r="F49" s="112">
        <v>1.283526</v>
      </c>
    </row>
    <row r="50" spans="1:6" ht="24" customHeight="1">
      <c r="A50" s="205" t="s">
        <v>37</v>
      </c>
      <c r="B50" s="177" t="s">
        <v>5</v>
      </c>
      <c r="C50" s="177"/>
      <c r="D50" s="23" t="s">
        <v>90</v>
      </c>
      <c r="E50" s="104">
        <v>1031.1784499999999</v>
      </c>
      <c r="F50" s="112">
        <v>252.42678</v>
      </c>
    </row>
    <row r="51" spans="1:6" ht="30.75" customHeight="1">
      <c r="A51" s="205"/>
      <c r="B51" s="177"/>
      <c r="C51" s="177"/>
      <c r="D51" s="23" t="s">
        <v>91</v>
      </c>
      <c r="E51" s="104">
        <v>211.06871999999998</v>
      </c>
      <c r="F51" s="112">
        <v>51.34104</v>
      </c>
    </row>
    <row r="52" spans="1:6" ht="24" customHeight="1">
      <c r="A52" s="96" t="s">
        <v>38</v>
      </c>
      <c r="B52" s="177" t="s">
        <v>53</v>
      </c>
      <c r="C52" s="177"/>
      <c r="D52" s="5" t="s">
        <v>19</v>
      </c>
      <c r="E52" s="104">
        <v>8.477609999999999</v>
      </c>
      <c r="F52" s="112">
        <v>1.7969363999999999</v>
      </c>
    </row>
    <row r="53" spans="1:6" ht="24" customHeight="1">
      <c r="A53" s="205" t="s">
        <v>39</v>
      </c>
      <c r="B53" s="177" t="s">
        <v>25</v>
      </c>
      <c r="C53" s="177"/>
      <c r="D53" s="23" t="s">
        <v>88</v>
      </c>
      <c r="E53" s="104">
        <v>800.61915</v>
      </c>
      <c r="F53" s="112">
        <v>438.53805</v>
      </c>
    </row>
    <row r="54" spans="1:6" ht="24" customHeight="1">
      <c r="A54" s="205"/>
      <c r="B54" s="177"/>
      <c r="C54" s="177"/>
      <c r="D54" s="23" t="s">
        <v>4</v>
      </c>
      <c r="E54" s="104">
        <v>12.83526</v>
      </c>
      <c r="F54" s="112">
        <v>3.807793799999999</v>
      </c>
    </row>
    <row r="55" spans="1:6" ht="36" customHeight="1">
      <c r="A55" s="201" t="s">
        <v>40</v>
      </c>
      <c r="B55" s="177" t="s">
        <v>181</v>
      </c>
      <c r="C55" s="177"/>
      <c r="D55" s="5" t="s">
        <v>152</v>
      </c>
      <c r="E55" s="104">
        <v>359.7042</v>
      </c>
      <c r="F55" s="112">
        <v>188.25048000000004</v>
      </c>
    </row>
    <row r="56" spans="1:6" ht="24" customHeight="1">
      <c r="A56" s="201"/>
      <c r="B56" s="177"/>
      <c r="C56" s="177"/>
      <c r="D56" s="5" t="s">
        <v>18</v>
      </c>
      <c r="E56" s="104">
        <v>8.921298</v>
      </c>
      <c r="F56" s="112">
        <v>1.7969363999999999</v>
      </c>
    </row>
    <row r="57" spans="1:19" ht="64.5" customHeight="1">
      <c r="A57" s="201"/>
      <c r="B57" s="177"/>
      <c r="C57" s="177"/>
      <c r="D57" s="217" t="s">
        <v>218</v>
      </c>
      <c r="E57" s="218"/>
      <c r="F57" s="219"/>
      <c r="J57" s="149"/>
      <c r="K57" s="149"/>
      <c r="L57" s="149"/>
      <c r="M57" s="149"/>
      <c r="N57" s="149"/>
      <c r="O57" s="149"/>
      <c r="P57" s="149"/>
      <c r="Q57" s="149"/>
      <c r="R57" s="149"/>
      <c r="S57" s="149"/>
    </row>
    <row r="58" spans="1:6" ht="24" customHeight="1">
      <c r="A58" s="205" t="s">
        <v>84</v>
      </c>
      <c r="B58" s="177" t="s">
        <v>17</v>
      </c>
      <c r="C58" s="177"/>
      <c r="D58" s="23" t="s">
        <v>88</v>
      </c>
      <c r="E58" s="107">
        <v>728.9159999999999</v>
      </c>
      <c r="F58" s="112">
        <v>352.96965</v>
      </c>
    </row>
    <row r="59" spans="1:6" ht="24" customHeight="1" thickBot="1">
      <c r="A59" s="206"/>
      <c r="B59" s="187"/>
      <c r="C59" s="187"/>
      <c r="D59" s="101" t="s">
        <v>4</v>
      </c>
      <c r="E59" s="113">
        <v>10.77528</v>
      </c>
      <c r="F59" s="117">
        <v>5.904219599999999</v>
      </c>
    </row>
    <row r="60" spans="1:6" ht="19.5" customHeight="1" thickBot="1">
      <c r="A60" s="49"/>
      <c r="B60" s="49"/>
      <c r="C60" s="49"/>
      <c r="D60" s="49"/>
      <c r="E60" s="207"/>
      <c r="F60" s="207"/>
    </row>
    <row r="61" spans="1:8" ht="36" customHeight="1" thickBot="1">
      <c r="A61" s="36" t="s">
        <v>3</v>
      </c>
      <c r="B61" s="180" t="s">
        <v>45</v>
      </c>
      <c r="C61" s="180"/>
      <c r="D61" s="127" t="s">
        <v>1</v>
      </c>
      <c r="E61" s="37" t="s">
        <v>77</v>
      </c>
      <c r="F61" s="38" t="s">
        <v>78</v>
      </c>
      <c r="G61" s="160"/>
      <c r="H61" s="161"/>
    </row>
    <row r="62" spans="1:8" s="4" customFormat="1" ht="53.25" customHeight="1">
      <c r="A62" s="123" t="s">
        <v>30</v>
      </c>
      <c r="B62" s="221" t="s">
        <v>69</v>
      </c>
      <c r="C62" s="221"/>
      <c r="D62" s="124" t="s">
        <v>158</v>
      </c>
      <c r="E62" s="135">
        <v>1192.4115</v>
      </c>
      <c r="F62" s="136"/>
      <c r="G62" s="140"/>
      <c r="H62" s="140"/>
    </row>
    <row r="63" spans="1:8" s="4" customFormat="1" ht="53.25" customHeight="1">
      <c r="A63" s="130" t="s">
        <v>31</v>
      </c>
      <c r="B63" s="204" t="s">
        <v>86</v>
      </c>
      <c r="C63" s="204"/>
      <c r="D63" s="24" t="s">
        <v>159</v>
      </c>
      <c r="E63" s="107">
        <v>1192.4115</v>
      </c>
      <c r="F63" s="116"/>
      <c r="G63" s="140"/>
      <c r="H63" s="140"/>
    </row>
    <row r="64" spans="1:8" s="3" customFormat="1" ht="24" customHeight="1">
      <c r="A64" s="130" t="s">
        <v>32</v>
      </c>
      <c r="B64" s="204" t="s">
        <v>87</v>
      </c>
      <c r="C64" s="204"/>
      <c r="D64" s="24" t="s">
        <v>83</v>
      </c>
      <c r="E64" s="106">
        <v>1192.4115</v>
      </c>
      <c r="F64" s="116"/>
      <c r="G64" s="140"/>
      <c r="H64" s="140"/>
    </row>
    <row r="65" spans="1:6" ht="33.75" customHeight="1">
      <c r="A65" s="201" t="s">
        <v>70</v>
      </c>
      <c r="B65" s="204" t="s">
        <v>66</v>
      </c>
      <c r="C65" s="204"/>
      <c r="D65" s="24" t="s">
        <v>46</v>
      </c>
      <c r="E65" s="107">
        <v>4455.8952</v>
      </c>
      <c r="F65" s="116"/>
    </row>
    <row r="66" spans="1:6" ht="33.75" customHeight="1">
      <c r="A66" s="201"/>
      <c r="B66" s="204"/>
      <c r="C66" s="204"/>
      <c r="D66" s="24" t="s">
        <v>56</v>
      </c>
      <c r="E66" s="107">
        <v>539.5563</v>
      </c>
      <c r="F66" s="116"/>
    </row>
    <row r="67" spans="1:8" s="4" customFormat="1" ht="36" customHeight="1">
      <c r="A67" s="130" t="s">
        <v>33</v>
      </c>
      <c r="B67" s="204" t="s">
        <v>57</v>
      </c>
      <c r="C67" s="204"/>
      <c r="D67" s="204"/>
      <c r="E67" s="107"/>
      <c r="F67" s="112">
        <v>220.33863000000002</v>
      </c>
      <c r="G67" s="140"/>
      <c r="H67" s="140"/>
    </row>
    <row r="68" spans="1:8" s="4" customFormat="1" ht="66.75" customHeight="1">
      <c r="A68" s="130" t="s">
        <v>34</v>
      </c>
      <c r="B68" s="204" t="s">
        <v>47</v>
      </c>
      <c r="C68" s="204"/>
      <c r="D68" s="24" t="s">
        <v>42</v>
      </c>
      <c r="E68" s="107"/>
      <c r="F68" s="112">
        <v>444.95568000000003</v>
      </c>
      <c r="G68" s="140"/>
      <c r="H68" s="140"/>
    </row>
    <row r="69" spans="1:8" s="35" customFormat="1" ht="36" customHeight="1">
      <c r="A69" s="130" t="s">
        <v>35</v>
      </c>
      <c r="B69" s="177" t="s">
        <v>137</v>
      </c>
      <c r="C69" s="177"/>
      <c r="D69" s="125" t="s">
        <v>83</v>
      </c>
      <c r="E69" s="107">
        <v>1192.41</v>
      </c>
      <c r="F69" s="116"/>
      <c r="G69" s="159"/>
      <c r="H69" s="140"/>
    </row>
    <row r="70" spans="1:8" s="35" customFormat="1" ht="48" customHeight="1">
      <c r="A70" s="130" t="s">
        <v>36</v>
      </c>
      <c r="B70" s="177" t="s">
        <v>139</v>
      </c>
      <c r="C70" s="177"/>
      <c r="D70" s="125"/>
      <c r="E70" s="107">
        <v>2969.54</v>
      </c>
      <c r="F70" s="116"/>
      <c r="G70" s="140"/>
      <c r="H70" s="140"/>
    </row>
    <row r="71" spans="1:8" s="35" customFormat="1" ht="24" customHeight="1">
      <c r="A71" s="154" t="s">
        <v>72</v>
      </c>
      <c r="B71" s="177" t="s">
        <v>149</v>
      </c>
      <c r="C71" s="177"/>
      <c r="D71" s="151" t="s">
        <v>138</v>
      </c>
      <c r="E71" s="107">
        <v>300</v>
      </c>
      <c r="F71" s="116">
        <v>300</v>
      </c>
      <c r="G71" s="140"/>
      <c r="H71" s="140"/>
    </row>
    <row r="72" spans="1:8" s="4" customFormat="1" ht="24" customHeight="1">
      <c r="A72" s="182" t="s">
        <v>37</v>
      </c>
      <c r="B72" s="177" t="s">
        <v>43</v>
      </c>
      <c r="C72" s="177"/>
      <c r="D72" s="165" t="s">
        <v>97</v>
      </c>
      <c r="E72" s="107">
        <v>143.64</v>
      </c>
      <c r="F72" s="116"/>
      <c r="G72" s="140"/>
      <c r="H72" s="140"/>
    </row>
    <row r="73" spans="1:8" s="4" customFormat="1" ht="24" customHeight="1">
      <c r="A73" s="182"/>
      <c r="B73" s="177"/>
      <c r="C73" s="177"/>
      <c r="D73" s="31" t="s">
        <v>98</v>
      </c>
      <c r="E73" s="107">
        <v>2.22</v>
      </c>
      <c r="F73" s="116"/>
      <c r="G73" s="140"/>
      <c r="H73" s="140"/>
    </row>
    <row r="74" spans="1:8" s="4" customFormat="1" ht="30" customHeight="1">
      <c r="A74" s="154" t="s">
        <v>38</v>
      </c>
      <c r="B74" s="177" t="s">
        <v>166</v>
      </c>
      <c r="C74" s="177"/>
      <c r="D74" s="31" t="s">
        <v>167</v>
      </c>
      <c r="E74" s="107">
        <v>309</v>
      </c>
      <c r="F74" s="116"/>
      <c r="G74" s="140"/>
      <c r="H74" s="140"/>
    </row>
    <row r="75" spans="1:8" s="115" customFormat="1" ht="30" customHeight="1">
      <c r="A75" s="154" t="s">
        <v>39</v>
      </c>
      <c r="B75" s="171" t="s">
        <v>188</v>
      </c>
      <c r="C75" s="172"/>
      <c r="D75" s="31" t="s">
        <v>167</v>
      </c>
      <c r="E75" s="107">
        <v>644.93</v>
      </c>
      <c r="F75" s="162">
        <v>644.93</v>
      </c>
      <c r="G75" s="140"/>
      <c r="H75" s="140"/>
    </row>
    <row r="76" spans="1:8" s="115" customFormat="1" ht="30" customHeight="1">
      <c r="A76" s="182" t="s">
        <v>40</v>
      </c>
      <c r="B76" s="177" t="s">
        <v>189</v>
      </c>
      <c r="C76" s="177"/>
      <c r="D76" s="120" t="s">
        <v>183</v>
      </c>
      <c r="E76" s="107">
        <v>241.65</v>
      </c>
      <c r="F76" s="163"/>
      <c r="G76" s="140"/>
      <c r="H76" s="140"/>
    </row>
    <row r="77" spans="1:8" s="115" customFormat="1" ht="30" customHeight="1" thickBot="1">
      <c r="A77" s="183"/>
      <c r="B77" s="187"/>
      <c r="C77" s="187"/>
      <c r="D77" s="121" t="s">
        <v>18</v>
      </c>
      <c r="E77" s="137">
        <v>8.08</v>
      </c>
      <c r="F77" s="164"/>
      <c r="G77" s="140"/>
      <c r="H77" s="140"/>
    </row>
    <row r="78" spans="1:8" s="19" customFormat="1" ht="18.75" customHeight="1" thickBot="1">
      <c r="A78" s="8"/>
      <c r="B78" s="99"/>
      <c r="C78" s="99"/>
      <c r="D78" s="17"/>
      <c r="E78" s="18"/>
      <c r="F78" s="132"/>
      <c r="G78" s="110"/>
      <c r="H78" s="110"/>
    </row>
    <row r="79" spans="1:8" s="3" customFormat="1" ht="66" customHeight="1" thickBot="1">
      <c r="A79" s="36" t="s">
        <v>6</v>
      </c>
      <c r="B79" s="180" t="s">
        <v>61</v>
      </c>
      <c r="C79" s="180"/>
      <c r="D79" s="180" t="s">
        <v>1</v>
      </c>
      <c r="E79" s="180"/>
      <c r="F79" s="38" t="s">
        <v>112</v>
      </c>
      <c r="G79" s="139"/>
      <c r="H79" s="139"/>
    </row>
    <row r="80" spans="1:8" s="22" customFormat="1" ht="24" customHeight="1">
      <c r="A80" s="153" t="s">
        <v>30</v>
      </c>
      <c r="B80" s="176" t="s">
        <v>62</v>
      </c>
      <c r="C80" s="176"/>
      <c r="D80" s="203"/>
      <c r="E80" s="203"/>
      <c r="F80" s="138"/>
      <c r="G80" s="141"/>
      <c r="H80" s="141"/>
    </row>
    <row r="81" spans="1:8" s="22" customFormat="1" ht="24" customHeight="1">
      <c r="A81" s="152" t="s">
        <v>200</v>
      </c>
      <c r="B81" s="177" t="s">
        <v>196</v>
      </c>
      <c r="C81" s="177"/>
      <c r="D81" s="200" t="s">
        <v>9</v>
      </c>
      <c r="E81" s="200"/>
      <c r="F81" s="112">
        <v>6220.82268</v>
      </c>
      <c r="G81" s="141"/>
      <c r="H81" s="141"/>
    </row>
    <row r="82" spans="1:8" s="22" customFormat="1" ht="24" customHeight="1">
      <c r="A82" s="152" t="s">
        <v>201</v>
      </c>
      <c r="B82" s="177" t="s">
        <v>197</v>
      </c>
      <c r="C82" s="177"/>
      <c r="D82" s="200" t="s">
        <v>9</v>
      </c>
      <c r="E82" s="200"/>
      <c r="F82" s="112">
        <v>6326.27781</v>
      </c>
      <c r="G82" s="141"/>
      <c r="H82" s="141"/>
    </row>
    <row r="83" spans="1:8" s="30" customFormat="1" ht="84.75" customHeight="1">
      <c r="A83" s="152" t="s">
        <v>31</v>
      </c>
      <c r="B83" s="177" t="s">
        <v>143</v>
      </c>
      <c r="C83" s="177"/>
      <c r="D83" s="200" t="s">
        <v>9</v>
      </c>
      <c r="E83" s="200"/>
      <c r="F83" s="122"/>
      <c r="G83" s="141"/>
      <c r="H83" s="144"/>
    </row>
    <row r="84" spans="1:11" s="30" customFormat="1" ht="29.25" customHeight="1">
      <c r="A84" s="201" t="s">
        <v>32</v>
      </c>
      <c r="B84" s="177" t="s">
        <v>128</v>
      </c>
      <c r="C84" s="177"/>
      <c r="D84" s="202" t="s">
        <v>219</v>
      </c>
      <c r="E84" s="202"/>
      <c r="F84" s="112">
        <v>1299.3719999999998</v>
      </c>
      <c r="G84" s="141"/>
      <c r="H84" s="144"/>
      <c r="I84" s="150"/>
      <c r="J84" s="150"/>
      <c r="K84" s="150"/>
    </row>
    <row r="85" spans="1:8" s="22" customFormat="1" ht="24" customHeight="1">
      <c r="A85" s="201"/>
      <c r="B85" s="177"/>
      <c r="C85" s="177"/>
      <c r="D85" s="200" t="s">
        <v>217</v>
      </c>
      <c r="E85" s="200"/>
      <c r="F85" s="112">
        <v>2524.2678</v>
      </c>
      <c r="G85" s="141"/>
      <c r="H85" s="141"/>
    </row>
    <row r="86" spans="1:8" s="22" customFormat="1" ht="24" customHeight="1">
      <c r="A86" s="201"/>
      <c r="B86" s="177"/>
      <c r="C86" s="177"/>
      <c r="D86" s="200" t="s">
        <v>129</v>
      </c>
      <c r="E86" s="200"/>
      <c r="F86" s="112">
        <v>3707.964</v>
      </c>
      <c r="G86" s="141"/>
      <c r="H86" s="141"/>
    </row>
    <row r="87" spans="1:8" s="22" customFormat="1" ht="24" customHeight="1">
      <c r="A87" s="201"/>
      <c r="B87" s="177"/>
      <c r="C87" s="177"/>
      <c r="D87" s="200" t="s">
        <v>130</v>
      </c>
      <c r="E87" s="200"/>
      <c r="F87" s="112">
        <v>4829.8608</v>
      </c>
      <c r="G87" s="141"/>
      <c r="H87" s="141"/>
    </row>
    <row r="88" spans="1:8" s="22" customFormat="1" ht="36" customHeight="1">
      <c r="A88" s="201"/>
      <c r="B88" s="177"/>
      <c r="C88" s="177"/>
      <c r="D88" s="200" t="s">
        <v>131</v>
      </c>
      <c r="E88" s="200"/>
      <c r="F88" s="112">
        <v>9288.9252</v>
      </c>
      <c r="G88" s="141"/>
      <c r="H88" s="141"/>
    </row>
    <row r="89" spans="1:8" s="22" customFormat="1" ht="24" customHeight="1">
      <c r="A89" s="152" t="s">
        <v>70</v>
      </c>
      <c r="B89" s="177" t="s">
        <v>81</v>
      </c>
      <c r="C89" s="177"/>
      <c r="D89" s="200" t="s">
        <v>9</v>
      </c>
      <c r="E89" s="200"/>
      <c r="F89" s="112">
        <v>10537.59</v>
      </c>
      <c r="G89" s="141"/>
      <c r="H89" s="141"/>
    </row>
    <row r="90" spans="1:8" s="22" customFormat="1" ht="24" customHeight="1">
      <c r="A90" s="152" t="s">
        <v>33</v>
      </c>
      <c r="B90" s="177" t="s">
        <v>10</v>
      </c>
      <c r="C90" s="177"/>
      <c r="D90" s="200" t="s">
        <v>11</v>
      </c>
      <c r="E90" s="200"/>
      <c r="F90" s="112">
        <v>17405.2464</v>
      </c>
      <c r="G90" s="141"/>
      <c r="H90" s="141"/>
    </row>
    <row r="91" spans="1:8" s="22" customFormat="1" ht="24" customHeight="1">
      <c r="A91" s="152" t="s">
        <v>34</v>
      </c>
      <c r="B91" s="177" t="s">
        <v>12</v>
      </c>
      <c r="C91" s="177"/>
      <c r="D91" s="177"/>
      <c r="E91" s="177"/>
      <c r="F91" s="112">
        <v>17405.2464</v>
      </c>
      <c r="G91" s="141"/>
      <c r="H91" s="141"/>
    </row>
    <row r="92" spans="1:8" s="22" customFormat="1" ht="24" customHeight="1">
      <c r="A92" s="152" t="s">
        <v>35</v>
      </c>
      <c r="B92" s="177" t="s">
        <v>74</v>
      </c>
      <c r="C92" s="177"/>
      <c r="D92" s="177"/>
      <c r="E92" s="177"/>
      <c r="F92" s="112">
        <v>39318.6798</v>
      </c>
      <c r="G92" s="141"/>
      <c r="H92" s="141"/>
    </row>
    <row r="93" spans="1:8" s="22" customFormat="1" ht="36" customHeight="1">
      <c r="A93" s="152" t="s">
        <v>36</v>
      </c>
      <c r="B93" s="177" t="s">
        <v>117</v>
      </c>
      <c r="C93" s="177"/>
      <c r="D93" s="177"/>
      <c r="E93" s="177"/>
      <c r="F93" s="112">
        <v>8905.452000000001</v>
      </c>
      <c r="G93" s="141"/>
      <c r="H93" s="141"/>
    </row>
    <row r="94" spans="1:8" s="22" customFormat="1" ht="21.75" customHeight="1">
      <c r="A94" s="152" t="s">
        <v>72</v>
      </c>
      <c r="B94" s="177" t="s">
        <v>135</v>
      </c>
      <c r="C94" s="177"/>
      <c r="D94" s="177" t="s">
        <v>20</v>
      </c>
      <c r="E94" s="177"/>
      <c r="F94" s="112">
        <v>74168.78760000001</v>
      </c>
      <c r="G94" s="141"/>
      <c r="H94" s="141"/>
    </row>
    <row r="95" spans="1:8" s="22" customFormat="1" ht="21.75" customHeight="1">
      <c r="A95" s="152" t="s">
        <v>37</v>
      </c>
      <c r="B95" s="177" t="s">
        <v>29</v>
      </c>
      <c r="C95" s="177"/>
      <c r="D95" s="200" t="s">
        <v>9</v>
      </c>
      <c r="E95" s="200"/>
      <c r="F95" s="112">
        <v>1489.524</v>
      </c>
      <c r="G95" s="141"/>
      <c r="H95" s="141"/>
    </row>
    <row r="96" spans="1:8" s="22" customFormat="1" ht="36" customHeight="1">
      <c r="A96" s="152" t="s">
        <v>38</v>
      </c>
      <c r="B96" s="177" t="s">
        <v>111</v>
      </c>
      <c r="C96" s="177"/>
      <c r="D96" s="200" t="s">
        <v>9</v>
      </c>
      <c r="E96" s="200"/>
      <c r="F96" s="112">
        <v>1749.3984</v>
      </c>
      <c r="G96" s="141"/>
      <c r="H96" s="141"/>
    </row>
    <row r="97" spans="1:8" s="22" customFormat="1" ht="36" customHeight="1">
      <c r="A97" s="152" t="s">
        <v>39</v>
      </c>
      <c r="B97" s="177" t="s">
        <v>198</v>
      </c>
      <c r="C97" s="177"/>
      <c r="D97" s="200"/>
      <c r="E97" s="200"/>
      <c r="F97" s="112"/>
      <c r="G97" s="141"/>
      <c r="H97" s="141"/>
    </row>
    <row r="98" spans="1:8" s="22" customFormat="1" ht="25.5" customHeight="1">
      <c r="A98" s="152" t="s">
        <v>202</v>
      </c>
      <c r="B98" s="177" t="s">
        <v>191</v>
      </c>
      <c r="C98" s="177"/>
      <c r="D98" s="200" t="s">
        <v>9</v>
      </c>
      <c r="E98" s="200"/>
      <c r="F98" s="112">
        <v>10537.59</v>
      </c>
      <c r="G98" s="141"/>
      <c r="H98" s="141"/>
    </row>
    <row r="99" spans="1:8" s="22" customFormat="1" ht="25.5" customHeight="1">
      <c r="A99" s="152" t="s">
        <v>203</v>
      </c>
      <c r="B99" s="177" t="s">
        <v>190</v>
      </c>
      <c r="C99" s="177"/>
      <c r="D99" s="200" t="s">
        <v>9</v>
      </c>
      <c r="E99" s="200"/>
      <c r="F99" s="112">
        <v>10362.33324</v>
      </c>
      <c r="G99" s="141"/>
      <c r="H99" s="141"/>
    </row>
    <row r="100" spans="1:8" s="22" customFormat="1" ht="89.25" customHeight="1">
      <c r="A100" s="152" t="s">
        <v>40</v>
      </c>
      <c r="B100" s="177" t="s">
        <v>63</v>
      </c>
      <c r="C100" s="177"/>
      <c r="D100" s="177" t="s">
        <v>216</v>
      </c>
      <c r="E100" s="177"/>
      <c r="F100" s="112">
        <v>50442.57</v>
      </c>
      <c r="G100" s="142"/>
      <c r="H100" s="142"/>
    </row>
    <row r="101" spans="1:8" s="22" customFormat="1" ht="24" customHeight="1">
      <c r="A101" s="152" t="s">
        <v>84</v>
      </c>
      <c r="B101" s="177" t="s">
        <v>113</v>
      </c>
      <c r="C101" s="177"/>
      <c r="D101" s="177"/>
      <c r="E101" s="177"/>
      <c r="F101" s="112">
        <v>14836.6098</v>
      </c>
      <c r="G101" s="141"/>
      <c r="H101" s="141"/>
    </row>
    <row r="102" spans="1:8" s="22" customFormat="1" ht="24" customHeight="1">
      <c r="A102" s="154" t="s">
        <v>107</v>
      </c>
      <c r="B102" s="177" t="s">
        <v>136</v>
      </c>
      <c r="C102" s="177"/>
      <c r="D102" s="177"/>
      <c r="E102" s="177"/>
      <c r="F102" s="112">
        <v>4307.7351</v>
      </c>
      <c r="G102" s="141"/>
      <c r="H102" s="141"/>
    </row>
    <row r="103" spans="1:8" s="22" customFormat="1" ht="24" customHeight="1">
      <c r="A103" s="154" t="s">
        <v>108</v>
      </c>
      <c r="B103" s="177" t="s">
        <v>192</v>
      </c>
      <c r="C103" s="177"/>
      <c r="D103" s="177"/>
      <c r="E103" s="177"/>
      <c r="F103" s="112">
        <v>37090.7322</v>
      </c>
      <c r="G103" s="141"/>
      <c r="H103" s="141"/>
    </row>
    <row r="104" spans="1:8" s="22" customFormat="1" ht="24" customHeight="1">
      <c r="A104" s="154" t="s">
        <v>126</v>
      </c>
      <c r="B104" s="177" t="s">
        <v>134</v>
      </c>
      <c r="C104" s="177"/>
      <c r="D104" s="177"/>
      <c r="E104" s="177"/>
      <c r="F104" s="112">
        <v>14836.6098</v>
      </c>
      <c r="G104" s="141"/>
      <c r="H104" s="141"/>
    </row>
    <row r="105" spans="1:8" s="22" customFormat="1" ht="24" customHeight="1">
      <c r="A105" s="154" t="s">
        <v>133</v>
      </c>
      <c r="B105" s="177" t="s">
        <v>170</v>
      </c>
      <c r="C105" s="177"/>
      <c r="D105" s="177"/>
      <c r="E105" s="177"/>
      <c r="F105" s="112">
        <v>148351.8366</v>
      </c>
      <c r="G105" s="141"/>
      <c r="H105" s="141"/>
    </row>
    <row r="106" spans="1:8" s="22" customFormat="1" ht="24" customHeight="1">
      <c r="A106" s="147" t="s">
        <v>185</v>
      </c>
      <c r="B106" s="169" t="s">
        <v>186</v>
      </c>
      <c r="C106" s="170"/>
      <c r="D106" s="169" t="s">
        <v>187</v>
      </c>
      <c r="E106" s="170"/>
      <c r="F106" s="148">
        <v>4307.7351</v>
      </c>
      <c r="G106" s="141"/>
      <c r="H106" s="141"/>
    </row>
    <row r="107" spans="1:8" s="22" customFormat="1" ht="41.25" customHeight="1">
      <c r="A107" s="147" t="s">
        <v>206</v>
      </c>
      <c r="B107" s="171" t="s">
        <v>209</v>
      </c>
      <c r="C107" s="172"/>
      <c r="D107" s="171" t="s">
        <v>213</v>
      </c>
      <c r="E107" s="172"/>
      <c r="F107" s="148">
        <v>2000</v>
      </c>
      <c r="G107" s="225"/>
      <c r="H107" s="141"/>
    </row>
    <row r="108" spans="1:8" s="22" customFormat="1" ht="48.75" customHeight="1">
      <c r="A108" s="154" t="s">
        <v>207</v>
      </c>
      <c r="B108" s="171" t="s">
        <v>209</v>
      </c>
      <c r="C108" s="172"/>
      <c r="D108" s="171" t="s">
        <v>214</v>
      </c>
      <c r="E108" s="172"/>
      <c r="F108" s="112">
        <v>4200</v>
      </c>
      <c r="G108" s="225"/>
      <c r="H108" s="141"/>
    </row>
    <row r="109" spans="1:8" s="22" customFormat="1" ht="98.25" customHeight="1" thickBot="1">
      <c r="A109" s="155" t="s">
        <v>208</v>
      </c>
      <c r="B109" s="173" t="s">
        <v>210</v>
      </c>
      <c r="C109" s="174"/>
      <c r="D109" s="173" t="s">
        <v>215</v>
      </c>
      <c r="E109" s="174"/>
      <c r="F109" s="117">
        <v>10000</v>
      </c>
      <c r="G109" s="225"/>
      <c r="H109" s="141"/>
    </row>
    <row r="110" spans="1:8" s="114" customFormat="1" ht="83.25" customHeight="1" thickBot="1">
      <c r="A110" s="58" t="s">
        <v>211</v>
      </c>
      <c r="B110" s="178" t="s">
        <v>212</v>
      </c>
      <c r="C110" s="179"/>
      <c r="D110" s="178"/>
      <c r="E110" s="179"/>
      <c r="F110" s="166" t="s">
        <v>221</v>
      </c>
      <c r="G110" s="142" t="s">
        <v>222</v>
      </c>
      <c r="H110" s="142"/>
    </row>
    <row r="111" spans="1:8" s="10" customFormat="1" ht="16.5" customHeight="1" thickBot="1">
      <c r="A111" s="26"/>
      <c r="B111" s="25"/>
      <c r="C111" s="25"/>
      <c r="D111" s="25"/>
      <c r="E111" s="20"/>
      <c r="F111" s="48"/>
      <c r="G111" s="110"/>
      <c r="H111" s="110"/>
    </row>
    <row r="112" spans="1:6" ht="50.25" customHeight="1" thickBot="1">
      <c r="A112" s="36" t="s">
        <v>7</v>
      </c>
      <c r="B112" s="180" t="s">
        <v>52</v>
      </c>
      <c r="C112" s="180"/>
      <c r="D112" s="180" t="s">
        <v>1</v>
      </c>
      <c r="E112" s="180"/>
      <c r="F112" s="38" t="s">
        <v>112</v>
      </c>
    </row>
    <row r="113" spans="1:8" s="27" customFormat="1" ht="24" customHeight="1">
      <c r="A113" s="188" t="s">
        <v>13</v>
      </c>
      <c r="B113" s="184"/>
      <c r="C113" s="184"/>
      <c r="D113" s="184" t="s">
        <v>76</v>
      </c>
      <c r="E113" s="184"/>
      <c r="F113" s="118">
        <v>40.56576</v>
      </c>
      <c r="G113" s="141"/>
      <c r="H113" s="145"/>
    </row>
    <row r="114" spans="1:8" s="27" customFormat="1" ht="24" customHeight="1">
      <c r="A114" s="189"/>
      <c r="B114" s="190"/>
      <c r="C114" s="190"/>
      <c r="D114" s="190" t="s">
        <v>118</v>
      </c>
      <c r="E114" s="190"/>
      <c r="F114" s="118">
        <v>1041.4783499999999</v>
      </c>
      <c r="G114" s="141"/>
      <c r="H114" s="145"/>
    </row>
    <row r="115" spans="1:7" ht="24" customHeight="1" thickBot="1">
      <c r="A115" s="191"/>
      <c r="B115" s="192"/>
      <c r="C115" s="192"/>
      <c r="D115" s="192" t="s">
        <v>154</v>
      </c>
      <c r="E115" s="192"/>
      <c r="F115" s="117">
        <v>294.7356</v>
      </c>
      <c r="G115" s="141"/>
    </row>
    <row r="116" spans="1:8" s="10" customFormat="1" ht="18.75" customHeight="1" thickBot="1">
      <c r="A116" s="21"/>
      <c r="B116" s="21"/>
      <c r="C116" s="21"/>
      <c r="D116" s="21"/>
      <c r="E116" s="9"/>
      <c r="F116" s="131"/>
      <c r="G116" s="110"/>
      <c r="H116" s="110"/>
    </row>
    <row r="117" spans="1:8" s="3" customFormat="1" ht="78.75" customHeight="1" thickBot="1">
      <c r="A117" s="36" t="s">
        <v>8</v>
      </c>
      <c r="B117" s="180" t="s">
        <v>49</v>
      </c>
      <c r="C117" s="180"/>
      <c r="D117" s="102" t="s">
        <v>1</v>
      </c>
      <c r="E117" s="37" t="s">
        <v>77</v>
      </c>
      <c r="F117" s="38" t="s">
        <v>78</v>
      </c>
      <c r="G117" s="160"/>
      <c r="H117" s="161"/>
    </row>
    <row r="118" spans="1:8" s="27" customFormat="1" ht="24.75" customHeight="1">
      <c r="A118" s="175" t="s">
        <v>30</v>
      </c>
      <c r="B118" s="176" t="s">
        <v>67</v>
      </c>
      <c r="C118" s="176"/>
      <c r="D118" s="50" t="s">
        <v>99</v>
      </c>
      <c r="E118" s="108">
        <v>1750.9830000000002</v>
      </c>
      <c r="F118" s="118">
        <v>1208.65365</v>
      </c>
      <c r="G118" s="140"/>
      <c r="H118" s="140"/>
    </row>
    <row r="119" spans="1:8" s="27" customFormat="1" ht="24.75" customHeight="1">
      <c r="A119" s="168"/>
      <c r="B119" s="177"/>
      <c r="C119" s="177"/>
      <c r="D119" s="23" t="s">
        <v>100</v>
      </c>
      <c r="E119" s="108">
        <v>8.921298</v>
      </c>
      <c r="F119" s="118">
        <v>5.904219599999999</v>
      </c>
      <c r="G119" s="140"/>
      <c r="H119" s="140"/>
    </row>
    <row r="120" spans="1:8" s="27" customFormat="1" ht="21.75" customHeight="1">
      <c r="A120" s="168" t="s">
        <v>31</v>
      </c>
      <c r="B120" s="177" t="s">
        <v>48</v>
      </c>
      <c r="C120" s="177"/>
      <c r="D120" s="23" t="s">
        <v>119</v>
      </c>
      <c r="E120" s="108">
        <v>659.1936000000001</v>
      </c>
      <c r="F120" s="118">
        <v>648.1806300000001</v>
      </c>
      <c r="G120" s="140"/>
      <c r="H120" s="140"/>
    </row>
    <row r="121" spans="1:8" s="27" customFormat="1" ht="21.75" customHeight="1">
      <c r="A121" s="168"/>
      <c r="B121" s="177"/>
      <c r="C121" s="177"/>
      <c r="D121" s="24" t="s">
        <v>120</v>
      </c>
      <c r="E121" s="108">
        <v>1.521216</v>
      </c>
      <c r="F121" s="118">
        <v>1.1551734000000002</v>
      </c>
      <c r="G121" s="140"/>
      <c r="H121" s="140"/>
    </row>
    <row r="122" spans="1:10" s="27" customFormat="1" ht="49.5" customHeight="1">
      <c r="A122" s="40" t="s">
        <v>32</v>
      </c>
      <c r="B122" s="177" t="s">
        <v>55</v>
      </c>
      <c r="C122" s="177"/>
      <c r="D122" s="23" t="s">
        <v>109</v>
      </c>
      <c r="E122" s="185">
        <v>2863.37</v>
      </c>
      <c r="F122" s="186"/>
      <c r="G122" s="141"/>
      <c r="H122" s="141"/>
      <c r="I122" s="224"/>
      <c r="J122" s="224"/>
    </row>
    <row r="123" spans="1:10" s="22" customFormat="1" ht="19.5" customHeight="1">
      <c r="A123" s="182" t="s">
        <v>70</v>
      </c>
      <c r="B123" s="177" t="s">
        <v>148</v>
      </c>
      <c r="C123" s="177"/>
      <c r="D123" s="100" t="s">
        <v>144</v>
      </c>
      <c r="E123" s="16">
        <v>500</v>
      </c>
      <c r="F123" s="116">
        <v>450</v>
      </c>
      <c r="G123" s="141"/>
      <c r="H123" s="141"/>
      <c r="I123" s="150"/>
      <c r="J123" s="150"/>
    </row>
    <row r="124" spans="1:10" s="22" customFormat="1" ht="36" customHeight="1">
      <c r="A124" s="182"/>
      <c r="B124" s="177"/>
      <c r="C124" s="177"/>
      <c r="D124" s="100" t="s">
        <v>145</v>
      </c>
      <c r="E124" s="16">
        <v>1100</v>
      </c>
      <c r="F124" s="116">
        <v>1000</v>
      </c>
      <c r="G124" s="141"/>
      <c r="H124" s="141"/>
      <c r="I124" s="150"/>
      <c r="J124" s="150"/>
    </row>
    <row r="125" spans="1:10" s="22" customFormat="1" ht="36" customHeight="1">
      <c r="A125" s="182"/>
      <c r="B125" s="177"/>
      <c r="C125" s="177"/>
      <c r="D125" s="100" t="s">
        <v>146</v>
      </c>
      <c r="E125" s="16">
        <v>10</v>
      </c>
      <c r="F125" s="116">
        <v>10</v>
      </c>
      <c r="G125" s="141"/>
      <c r="H125" s="141"/>
      <c r="I125" s="150"/>
      <c r="J125" s="150"/>
    </row>
    <row r="126" spans="1:10" s="22" customFormat="1" ht="24" customHeight="1">
      <c r="A126" s="182"/>
      <c r="B126" s="177"/>
      <c r="C126" s="177"/>
      <c r="D126" s="100" t="s">
        <v>194</v>
      </c>
      <c r="E126" s="16">
        <v>9500</v>
      </c>
      <c r="F126" s="116">
        <v>9000</v>
      </c>
      <c r="G126" s="141"/>
      <c r="H126" s="141"/>
      <c r="I126" s="150"/>
      <c r="J126" s="150"/>
    </row>
    <row r="127" spans="1:10" s="22" customFormat="1" ht="36" customHeight="1" thickBot="1">
      <c r="A127" s="183"/>
      <c r="B127" s="187"/>
      <c r="C127" s="187"/>
      <c r="D127" s="101" t="s">
        <v>193</v>
      </c>
      <c r="E127" s="42">
        <v>10</v>
      </c>
      <c r="F127" s="119">
        <v>10</v>
      </c>
      <c r="G127" s="141"/>
      <c r="H127" s="141"/>
      <c r="I127" s="150"/>
      <c r="J127" s="150"/>
    </row>
    <row r="128" spans="1:8" s="28" customFormat="1" ht="63.75" customHeight="1">
      <c r="A128" s="98" t="s">
        <v>162</v>
      </c>
      <c r="B128" s="167" t="s">
        <v>220</v>
      </c>
      <c r="C128" s="167"/>
      <c r="D128" s="167"/>
      <c r="E128" s="167"/>
      <c r="F128" s="167"/>
      <c r="G128" s="146"/>
      <c r="H128" s="146"/>
    </row>
    <row r="129" spans="1:8" s="22" customFormat="1" ht="28.5" customHeight="1">
      <c r="A129" s="193" t="s">
        <v>160</v>
      </c>
      <c r="B129" s="193"/>
      <c r="C129" s="193"/>
      <c r="D129" s="193"/>
      <c r="E129" s="193"/>
      <c r="F129" s="193"/>
      <c r="G129" s="141"/>
      <c r="H129" s="141"/>
    </row>
    <row r="130" spans="1:8" s="19" customFormat="1" ht="21" customHeight="1">
      <c r="A130" s="32">
        <v>1</v>
      </c>
      <c r="B130" s="181" t="s">
        <v>101</v>
      </c>
      <c r="C130" s="181"/>
      <c r="D130" s="181"/>
      <c r="E130" s="181"/>
      <c r="F130" s="181"/>
      <c r="G130" s="110"/>
      <c r="H130" s="110"/>
    </row>
    <row r="131" spans="1:8" s="15" customFormat="1" ht="38.25" customHeight="1">
      <c r="A131" s="32">
        <v>2</v>
      </c>
      <c r="B131" s="181" t="s">
        <v>177</v>
      </c>
      <c r="C131" s="181"/>
      <c r="D131" s="181"/>
      <c r="E131" s="181"/>
      <c r="F131" s="181"/>
      <c r="G131" s="143"/>
      <c r="H131" s="143"/>
    </row>
    <row r="132" spans="1:8" s="19" customFormat="1" ht="46.5" customHeight="1">
      <c r="A132" s="32">
        <v>3</v>
      </c>
      <c r="B132" s="194" t="s">
        <v>176</v>
      </c>
      <c r="C132" s="194"/>
      <c r="D132" s="194"/>
      <c r="E132" s="194"/>
      <c r="F132" s="194"/>
      <c r="G132" s="110"/>
      <c r="H132" s="110"/>
    </row>
    <row r="133" spans="1:8" s="10" customFormat="1" ht="46.5" customHeight="1">
      <c r="A133" s="32">
        <v>4</v>
      </c>
      <c r="B133" s="195" t="s">
        <v>102</v>
      </c>
      <c r="C133" s="195"/>
      <c r="D133" s="195"/>
      <c r="E133" s="195"/>
      <c r="F133" s="195"/>
      <c r="G133" s="110"/>
      <c r="H133" s="110"/>
    </row>
    <row r="134" spans="1:8" s="10" customFormat="1" ht="39.75" customHeight="1">
      <c r="A134" s="32">
        <v>5</v>
      </c>
      <c r="B134" s="194" t="s">
        <v>156</v>
      </c>
      <c r="C134" s="194"/>
      <c r="D134" s="194"/>
      <c r="E134" s="194"/>
      <c r="F134" s="194"/>
      <c r="G134" s="110"/>
      <c r="H134" s="110"/>
    </row>
    <row r="135" spans="1:8" s="10" customFormat="1" ht="37.5" customHeight="1">
      <c r="A135" s="32">
        <v>6</v>
      </c>
      <c r="B135" s="181" t="s">
        <v>103</v>
      </c>
      <c r="C135" s="181"/>
      <c r="D135" s="181"/>
      <c r="E135" s="181"/>
      <c r="F135" s="181"/>
      <c r="G135" s="110"/>
      <c r="H135" s="110"/>
    </row>
    <row r="136" spans="1:8" s="10" customFormat="1" ht="36.75" customHeight="1">
      <c r="A136" s="32">
        <v>7</v>
      </c>
      <c r="B136" s="181" t="s">
        <v>104</v>
      </c>
      <c r="C136" s="181"/>
      <c r="D136" s="181"/>
      <c r="E136" s="181"/>
      <c r="F136" s="181"/>
      <c r="G136" s="110"/>
      <c r="H136" s="110"/>
    </row>
    <row r="137" spans="1:8" s="10" customFormat="1" ht="30" customHeight="1">
      <c r="A137" s="32">
        <v>8</v>
      </c>
      <c r="B137" s="181" t="s">
        <v>105</v>
      </c>
      <c r="C137" s="181"/>
      <c r="D137" s="181"/>
      <c r="E137" s="181"/>
      <c r="F137" s="181"/>
      <c r="G137" s="110"/>
      <c r="H137" s="110"/>
    </row>
    <row r="138" spans="1:8" s="10" customFormat="1" ht="35.25" customHeight="1">
      <c r="A138" s="32">
        <v>9</v>
      </c>
      <c r="B138" s="181" t="s">
        <v>161</v>
      </c>
      <c r="C138" s="181"/>
      <c r="D138" s="181"/>
      <c r="E138" s="181"/>
      <c r="F138" s="181"/>
      <c r="G138" s="110"/>
      <c r="H138" s="110"/>
    </row>
    <row r="139" spans="1:8" s="10" customFormat="1" ht="24" customHeight="1">
      <c r="A139" s="32">
        <v>10</v>
      </c>
      <c r="B139" s="196" t="s">
        <v>124</v>
      </c>
      <c r="C139" s="196"/>
      <c r="D139" s="196"/>
      <c r="E139" s="196"/>
      <c r="F139" s="196"/>
      <c r="G139" s="110"/>
      <c r="H139" s="110"/>
    </row>
    <row r="140" spans="1:8" s="10" customFormat="1" ht="36" customHeight="1">
      <c r="A140" s="32">
        <v>11</v>
      </c>
      <c r="B140" s="194" t="s">
        <v>80</v>
      </c>
      <c r="C140" s="194"/>
      <c r="D140" s="194"/>
      <c r="E140" s="194"/>
      <c r="F140" s="194"/>
      <c r="G140" s="110"/>
      <c r="H140" s="110"/>
    </row>
    <row r="141" spans="1:8" s="10" customFormat="1" ht="36" customHeight="1">
      <c r="A141" s="32">
        <v>12</v>
      </c>
      <c r="B141" s="194" t="s">
        <v>125</v>
      </c>
      <c r="C141" s="194"/>
      <c r="D141" s="194"/>
      <c r="E141" s="194"/>
      <c r="F141" s="194"/>
      <c r="G141" s="110"/>
      <c r="H141" s="110"/>
    </row>
    <row r="142" spans="1:8" s="10" customFormat="1" ht="46.5" customHeight="1">
      <c r="A142" s="32">
        <v>13</v>
      </c>
      <c r="B142" s="195" t="s">
        <v>195</v>
      </c>
      <c r="C142" s="195"/>
      <c r="D142" s="195"/>
      <c r="E142" s="195"/>
      <c r="F142" s="195"/>
      <c r="G142" s="110"/>
      <c r="H142" s="110"/>
    </row>
    <row r="143" spans="1:8" s="10" customFormat="1" ht="46.5" customHeight="1">
      <c r="A143" s="32">
        <v>14</v>
      </c>
      <c r="B143" s="194" t="s">
        <v>121</v>
      </c>
      <c r="C143" s="194"/>
      <c r="D143" s="194"/>
      <c r="E143" s="194"/>
      <c r="F143" s="194"/>
      <c r="G143" s="110"/>
      <c r="H143" s="110"/>
    </row>
    <row r="144" spans="1:8" s="10" customFormat="1" ht="32.25" customHeight="1">
      <c r="A144" s="32">
        <v>15</v>
      </c>
      <c r="B144" s="194" t="s">
        <v>157</v>
      </c>
      <c r="C144" s="194"/>
      <c r="D144" s="194"/>
      <c r="E144" s="194"/>
      <c r="F144" s="194"/>
      <c r="G144" s="110"/>
      <c r="H144" s="110"/>
    </row>
    <row r="145" spans="1:8" s="12" customFormat="1" ht="36" customHeight="1">
      <c r="A145" s="32">
        <v>16</v>
      </c>
      <c r="B145" s="194" t="s">
        <v>142</v>
      </c>
      <c r="C145" s="194"/>
      <c r="D145" s="194"/>
      <c r="E145" s="194"/>
      <c r="F145" s="194"/>
      <c r="G145" s="110"/>
      <c r="H145" s="110"/>
    </row>
    <row r="146" spans="1:6" ht="46.5" customHeight="1">
      <c r="A146" s="32">
        <v>17</v>
      </c>
      <c r="B146" s="194" t="s">
        <v>141</v>
      </c>
      <c r="C146" s="194"/>
      <c r="D146" s="194"/>
      <c r="E146" s="194"/>
      <c r="F146" s="194"/>
    </row>
    <row r="147" spans="1:6" ht="51.75" customHeight="1">
      <c r="A147" s="63"/>
      <c r="B147" s="199"/>
      <c r="C147" s="199"/>
      <c r="D147" s="199"/>
      <c r="E147" s="199"/>
      <c r="F147" s="199"/>
    </row>
    <row r="148" spans="2:6" ht="15.75">
      <c r="B148" s="197" t="s">
        <v>140</v>
      </c>
      <c r="C148" s="198"/>
      <c r="D148" s="198"/>
      <c r="E148" s="198"/>
      <c r="F148" s="198"/>
    </row>
  </sheetData>
  <sheetProtection/>
  <mergeCells count="167">
    <mergeCell ref="I122:J122"/>
    <mergeCell ref="G107:G109"/>
    <mergeCell ref="D82:E82"/>
    <mergeCell ref="B98:C98"/>
    <mergeCell ref="D98:E98"/>
    <mergeCell ref="B89:C89"/>
    <mergeCell ref="D89:E89"/>
    <mergeCell ref="B90:C90"/>
    <mergeCell ref="D90:E90"/>
    <mergeCell ref="B92:E92"/>
    <mergeCell ref="B93:E93"/>
    <mergeCell ref="B94:C94"/>
    <mergeCell ref="B12:E12"/>
    <mergeCell ref="B143:F143"/>
    <mergeCell ref="B144:F144"/>
    <mergeCell ref="B13:E13"/>
    <mergeCell ref="B132:F132"/>
    <mergeCell ref="B133:F133"/>
    <mergeCell ref="B134:F134"/>
    <mergeCell ref="B71:C71"/>
    <mergeCell ref="B99:C99"/>
    <mergeCell ref="B61:C61"/>
    <mergeCell ref="B62:C62"/>
    <mergeCell ref="B63:C63"/>
    <mergeCell ref="B64:C64"/>
    <mergeCell ref="D99:E99"/>
    <mergeCell ref="B83:C83"/>
    <mergeCell ref="D83:E83"/>
    <mergeCell ref="B81:C81"/>
    <mergeCell ref="D81:E81"/>
    <mergeCell ref="B82:C82"/>
    <mergeCell ref="B91:E91"/>
    <mergeCell ref="B10:E10"/>
    <mergeCell ref="B11:E11"/>
    <mergeCell ref="B15:F15"/>
    <mergeCell ref="D57:F57"/>
    <mergeCell ref="A29:F29"/>
    <mergeCell ref="A30:F30"/>
    <mergeCell ref="A21:A22"/>
    <mergeCell ref="B21:C22"/>
    <mergeCell ref="A1:F1"/>
    <mergeCell ref="B2:E2"/>
    <mergeCell ref="B3:E3"/>
    <mergeCell ref="B4:E4"/>
    <mergeCell ref="B5:E5"/>
    <mergeCell ref="B16:C16"/>
    <mergeCell ref="B6:E6"/>
    <mergeCell ref="B7:E7"/>
    <mergeCell ref="B8:E8"/>
    <mergeCell ref="B9:E9"/>
    <mergeCell ref="A17:A18"/>
    <mergeCell ref="B17:C18"/>
    <mergeCell ref="A19:A20"/>
    <mergeCell ref="B19:C20"/>
    <mergeCell ref="A25:A26"/>
    <mergeCell ref="B25:C26"/>
    <mergeCell ref="B23:C24"/>
    <mergeCell ref="A23:A24"/>
    <mergeCell ref="A27:A28"/>
    <mergeCell ref="B27:C28"/>
    <mergeCell ref="B32:C33"/>
    <mergeCell ref="A34:A35"/>
    <mergeCell ref="B34:C35"/>
    <mergeCell ref="B31:C31"/>
    <mergeCell ref="A32:A33"/>
    <mergeCell ref="A36:A37"/>
    <mergeCell ref="B36:C37"/>
    <mergeCell ref="A38:A39"/>
    <mergeCell ref="B38:C39"/>
    <mergeCell ref="A40:A41"/>
    <mergeCell ref="B40:C41"/>
    <mergeCell ref="A53:A54"/>
    <mergeCell ref="B53:C54"/>
    <mergeCell ref="A42:A43"/>
    <mergeCell ref="B42:C43"/>
    <mergeCell ref="A44:A45"/>
    <mergeCell ref="B44:C45"/>
    <mergeCell ref="A46:A47"/>
    <mergeCell ref="B46:C47"/>
    <mergeCell ref="A55:A57"/>
    <mergeCell ref="B55:C57"/>
    <mergeCell ref="A58:A59"/>
    <mergeCell ref="B58:C59"/>
    <mergeCell ref="E60:F60"/>
    <mergeCell ref="A48:A49"/>
    <mergeCell ref="B48:C49"/>
    <mergeCell ref="A50:A51"/>
    <mergeCell ref="B50:C51"/>
    <mergeCell ref="B52:C52"/>
    <mergeCell ref="A65:A66"/>
    <mergeCell ref="B65:C66"/>
    <mergeCell ref="B67:D67"/>
    <mergeCell ref="B68:C68"/>
    <mergeCell ref="B69:C69"/>
    <mergeCell ref="B70:C70"/>
    <mergeCell ref="A72:A73"/>
    <mergeCell ref="B72:C73"/>
    <mergeCell ref="A76:A77"/>
    <mergeCell ref="B79:C79"/>
    <mergeCell ref="D79:E79"/>
    <mergeCell ref="B80:C80"/>
    <mergeCell ref="D80:E80"/>
    <mergeCell ref="B75:C75"/>
    <mergeCell ref="B76:C77"/>
    <mergeCell ref="B74:C74"/>
    <mergeCell ref="A84:A88"/>
    <mergeCell ref="B84:C88"/>
    <mergeCell ref="D84:E84"/>
    <mergeCell ref="D85:E85"/>
    <mergeCell ref="D86:E86"/>
    <mergeCell ref="D87:E87"/>
    <mergeCell ref="D88:E88"/>
    <mergeCell ref="D94:E94"/>
    <mergeCell ref="B95:C95"/>
    <mergeCell ref="D95:E95"/>
    <mergeCell ref="B96:C96"/>
    <mergeCell ref="D96:E96"/>
    <mergeCell ref="B105:E105"/>
    <mergeCell ref="B97:C97"/>
    <mergeCell ref="D97:E97"/>
    <mergeCell ref="B100:C100"/>
    <mergeCell ref="D100:E100"/>
    <mergeCell ref="B101:E101"/>
    <mergeCell ref="B102:E102"/>
    <mergeCell ref="B148:F148"/>
    <mergeCell ref="B147:F147"/>
    <mergeCell ref="B141:F141"/>
    <mergeCell ref="D114:E114"/>
    <mergeCell ref="D115:E115"/>
    <mergeCell ref="B117:C117"/>
    <mergeCell ref="B131:F131"/>
    <mergeCell ref="B135:F135"/>
    <mergeCell ref="B136:F136"/>
    <mergeCell ref="A129:F129"/>
    <mergeCell ref="B145:F145"/>
    <mergeCell ref="B142:F142"/>
    <mergeCell ref="B146:F146"/>
    <mergeCell ref="B139:F139"/>
    <mergeCell ref="B140:F140"/>
    <mergeCell ref="B138:F138"/>
    <mergeCell ref="B137:F137"/>
    <mergeCell ref="B103:E103"/>
    <mergeCell ref="B104:E104"/>
    <mergeCell ref="D112:E112"/>
    <mergeCell ref="B110:C110"/>
    <mergeCell ref="B130:F130"/>
    <mergeCell ref="A123:A127"/>
    <mergeCell ref="D113:E113"/>
    <mergeCell ref="E122:F122"/>
    <mergeCell ref="B123:C127"/>
    <mergeCell ref="A113:C115"/>
    <mergeCell ref="A118:A119"/>
    <mergeCell ref="B118:C119"/>
    <mergeCell ref="D110:E110"/>
    <mergeCell ref="B112:C112"/>
    <mergeCell ref="B120:C121"/>
    <mergeCell ref="B122:C122"/>
    <mergeCell ref="B128:F128"/>
    <mergeCell ref="A120:A121"/>
    <mergeCell ref="B106:C106"/>
    <mergeCell ref="D106:E106"/>
    <mergeCell ref="B107:C107"/>
    <mergeCell ref="B108:C108"/>
    <mergeCell ref="D107:E107"/>
    <mergeCell ref="D108:E108"/>
    <mergeCell ref="B109:C109"/>
    <mergeCell ref="D109:E109"/>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3" manualBreakCount="3">
    <brk id="30" max="10" man="1"/>
    <brk id="60" max="10" man="1"/>
    <brk id="78"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5.8515625" style="51" customWidth="1"/>
    <col min="8" max="8" width="14.140625" style="82" customWidth="1"/>
    <col min="9" max="9" width="10.7109375" style="2" customWidth="1"/>
    <col min="10" max="10" width="8.28125" style="2" customWidth="1"/>
    <col min="11" max="11" width="17.28125" style="2" customWidth="1"/>
    <col min="12" max="16384" width="9.28125" style="2" customWidth="1"/>
  </cols>
  <sheetData>
    <row r="1" spans="1:7" ht="40.5" customHeight="1">
      <c r="A1" s="213" t="s">
        <v>155</v>
      </c>
      <c r="B1" s="213"/>
      <c r="C1" s="213"/>
      <c r="D1" s="213"/>
      <c r="E1" s="213"/>
      <c r="F1" s="213"/>
      <c r="G1" s="213"/>
    </row>
    <row r="2" spans="1:8" s="19" customFormat="1" ht="3.75" customHeight="1" thickBot="1">
      <c r="A2" s="8"/>
      <c r="B2" s="69"/>
      <c r="C2" s="69"/>
      <c r="D2" s="17"/>
      <c r="E2" s="18"/>
      <c r="F2" s="33"/>
      <c r="G2" s="33"/>
      <c r="H2" s="83"/>
    </row>
    <row r="3" spans="1:9" s="3" customFormat="1" ht="54.75" customHeight="1" thickBot="1">
      <c r="A3" s="46" t="s">
        <v>6</v>
      </c>
      <c r="B3" s="240" t="s">
        <v>61</v>
      </c>
      <c r="C3" s="240"/>
      <c r="D3" s="240" t="s">
        <v>1</v>
      </c>
      <c r="E3" s="240"/>
      <c r="F3" s="47" t="s">
        <v>112</v>
      </c>
      <c r="G3" s="38" t="s">
        <v>173</v>
      </c>
      <c r="H3" s="59" t="s">
        <v>171</v>
      </c>
      <c r="I3" s="64"/>
    </row>
    <row r="4" spans="1:12" s="22" customFormat="1" ht="24" customHeight="1">
      <c r="A4" s="71" t="s">
        <v>30</v>
      </c>
      <c r="B4" s="212" t="s">
        <v>62</v>
      </c>
      <c r="C4" s="212"/>
      <c r="D4" s="241" t="s">
        <v>9</v>
      </c>
      <c r="E4" s="241"/>
      <c r="F4" s="75">
        <v>1454</v>
      </c>
      <c r="G4" s="67">
        <f>F4*2</f>
        <v>2908</v>
      </c>
      <c r="H4" s="84">
        <f>(G4-F4)*100/F4</f>
        <v>100</v>
      </c>
      <c r="K4" s="61"/>
      <c r="L4" s="62"/>
    </row>
    <row r="5" spans="1:12" s="30" customFormat="1" ht="78" customHeight="1">
      <c r="A5" s="70" t="s">
        <v>31</v>
      </c>
      <c r="B5" s="177" t="s">
        <v>143</v>
      </c>
      <c r="C5" s="177"/>
      <c r="D5" s="200" t="s">
        <v>9</v>
      </c>
      <c r="E5" s="200"/>
      <c r="F5" s="76"/>
      <c r="G5" s="77"/>
      <c r="H5" s="85"/>
      <c r="L5" s="62"/>
    </row>
    <row r="6" spans="1:8" s="30" customFormat="1" ht="29.25" customHeight="1">
      <c r="A6" s="201" t="s">
        <v>32</v>
      </c>
      <c r="B6" s="177" t="s">
        <v>128</v>
      </c>
      <c r="C6" s="177"/>
      <c r="D6" s="202" t="s">
        <v>175</v>
      </c>
      <c r="E6" s="202"/>
      <c r="F6" s="29">
        <v>299</v>
      </c>
      <c r="G6" s="77">
        <f aca="true" t="shared" si="0" ref="G6:G26">F6*2</f>
        <v>598</v>
      </c>
      <c r="H6" s="85">
        <f aca="true" t="shared" si="1" ref="H6:H26">(G6-F6)*100/F6</f>
        <v>100</v>
      </c>
    </row>
    <row r="7" spans="1:11" s="22" customFormat="1" ht="24" customHeight="1">
      <c r="A7" s="201"/>
      <c r="B7" s="177"/>
      <c r="C7" s="177"/>
      <c r="D7" s="200" t="s">
        <v>153</v>
      </c>
      <c r="E7" s="200"/>
      <c r="F7" s="29">
        <v>580</v>
      </c>
      <c r="G7" s="77">
        <f t="shared" si="0"/>
        <v>1160</v>
      </c>
      <c r="H7" s="85">
        <f t="shared" si="1"/>
        <v>100</v>
      </c>
      <c r="K7" s="30"/>
    </row>
    <row r="8" spans="1:11" s="22" customFormat="1" ht="24" customHeight="1">
      <c r="A8" s="201"/>
      <c r="B8" s="177"/>
      <c r="C8" s="177"/>
      <c r="D8" s="200" t="s">
        <v>129</v>
      </c>
      <c r="E8" s="200"/>
      <c r="F8" s="29">
        <v>852.5</v>
      </c>
      <c r="G8" s="77">
        <f t="shared" si="0"/>
        <v>1705</v>
      </c>
      <c r="H8" s="85">
        <f t="shared" si="1"/>
        <v>100</v>
      </c>
      <c r="K8" s="30"/>
    </row>
    <row r="9" spans="1:8" s="22" customFormat="1" ht="24" customHeight="1">
      <c r="A9" s="201"/>
      <c r="B9" s="177"/>
      <c r="C9" s="177"/>
      <c r="D9" s="200" t="s">
        <v>130</v>
      </c>
      <c r="E9" s="200"/>
      <c r="F9" s="29">
        <v>1110</v>
      </c>
      <c r="G9" s="77">
        <f t="shared" si="0"/>
        <v>2220</v>
      </c>
      <c r="H9" s="85">
        <f t="shared" si="1"/>
        <v>100</v>
      </c>
    </row>
    <row r="10" spans="1:8" s="22" customFormat="1" ht="36" customHeight="1">
      <c r="A10" s="201"/>
      <c r="B10" s="177"/>
      <c r="C10" s="177"/>
      <c r="D10" s="200" t="s">
        <v>131</v>
      </c>
      <c r="E10" s="200"/>
      <c r="F10" s="29">
        <v>2135</v>
      </c>
      <c r="G10" s="77">
        <f t="shared" si="0"/>
        <v>4270</v>
      </c>
      <c r="H10" s="85">
        <f t="shared" si="1"/>
        <v>100</v>
      </c>
    </row>
    <row r="11" spans="1:12" s="22" customFormat="1" ht="24" customHeight="1">
      <c r="A11" s="70" t="s">
        <v>70</v>
      </c>
      <c r="B11" s="177" t="s">
        <v>81</v>
      </c>
      <c r="C11" s="177"/>
      <c r="D11" s="200" t="s">
        <v>9</v>
      </c>
      <c r="E11" s="200"/>
      <c r="F11" s="29">
        <v>2422</v>
      </c>
      <c r="G11" s="77">
        <f t="shared" si="0"/>
        <v>4844</v>
      </c>
      <c r="H11" s="85">
        <f t="shared" si="1"/>
        <v>100</v>
      </c>
      <c r="L11" s="57"/>
    </row>
    <row r="12" spans="1:8" s="22" customFormat="1" ht="24" customHeight="1">
      <c r="A12" s="70" t="s">
        <v>33</v>
      </c>
      <c r="B12" s="177" t="s">
        <v>10</v>
      </c>
      <c r="C12" s="177"/>
      <c r="D12" s="239" t="s">
        <v>11</v>
      </c>
      <c r="E12" s="239"/>
      <c r="F12" s="29">
        <v>4000</v>
      </c>
      <c r="G12" s="77">
        <f t="shared" si="0"/>
        <v>8000</v>
      </c>
      <c r="H12" s="85">
        <f t="shared" si="1"/>
        <v>100</v>
      </c>
    </row>
    <row r="13" spans="1:8" s="22" customFormat="1" ht="24" customHeight="1">
      <c r="A13" s="70" t="s">
        <v>34</v>
      </c>
      <c r="B13" s="177" t="s">
        <v>12</v>
      </c>
      <c r="C13" s="177"/>
      <c r="D13" s="177"/>
      <c r="E13" s="177"/>
      <c r="F13" s="29">
        <v>4000</v>
      </c>
      <c r="G13" s="77">
        <f t="shared" si="0"/>
        <v>8000</v>
      </c>
      <c r="H13" s="85">
        <f t="shared" si="1"/>
        <v>100</v>
      </c>
    </row>
    <row r="14" spans="1:8" s="22" customFormat="1" ht="24" customHeight="1">
      <c r="A14" s="70" t="s">
        <v>35</v>
      </c>
      <c r="B14" s="177" t="s">
        <v>74</v>
      </c>
      <c r="C14" s="177"/>
      <c r="D14" s="177"/>
      <c r="E14" s="177"/>
      <c r="F14" s="29">
        <v>9037</v>
      </c>
      <c r="G14" s="77">
        <f t="shared" si="0"/>
        <v>18074</v>
      </c>
      <c r="H14" s="85">
        <f t="shared" si="1"/>
        <v>100</v>
      </c>
    </row>
    <row r="15" spans="1:8" s="22" customFormat="1" ht="36" customHeight="1">
      <c r="A15" s="70" t="s">
        <v>36</v>
      </c>
      <c r="B15" s="177" t="s">
        <v>117</v>
      </c>
      <c r="C15" s="177"/>
      <c r="D15" s="177"/>
      <c r="E15" s="177"/>
      <c r="F15" s="29">
        <v>2047</v>
      </c>
      <c r="G15" s="77">
        <f t="shared" si="0"/>
        <v>4094</v>
      </c>
      <c r="H15" s="85">
        <f t="shared" si="1"/>
        <v>100</v>
      </c>
    </row>
    <row r="16" spans="1:8" s="22" customFormat="1" ht="21.75" customHeight="1">
      <c r="A16" s="70" t="s">
        <v>72</v>
      </c>
      <c r="B16" s="177" t="s">
        <v>135</v>
      </c>
      <c r="C16" s="177"/>
      <c r="D16" s="177" t="s">
        <v>20</v>
      </c>
      <c r="E16" s="177"/>
      <c r="F16" s="29">
        <v>17048.75</v>
      </c>
      <c r="G16" s="77">
        <v>34100</v>
      </c>
      <c r="H16" s="85">
        <f t="shared" si="1"/>
        <v>100.0146638316592</v>
      </c>
    </row>
    <row r="17" spans="1:11" s="22" customFormat="1" ht="29.25" customHeight="1">
      <c r="A17" s="53" t="s">
        <v>37</v>
      </c>
      <c r="B17" s="235" t="s">
        <v>82</v>
      </c>
      <c r="C17" s="235"/>
      <c r="D17" s="236" t="s">
        <v>9</v>
      </c>
      <c r="E17" s="236"/>
      <c r="F17" s="78">
        <v>613.75</v>
      </c>
      <c r="G17" s="237" t="s">
        <v>163</v>
      </c>
      <c r="H17" s="238"/>
      <c r="I17" s="60"/>
      <c r="J17" s="60"/>
      <c r="K17" s="60"/>
    </row>
    <row r="18" spans="1:8" s="22" customFormat="1" ht="21.75" customHeight="1">
      <c r="A18" s="94" t="s">
        <v>37</v>
      </c>
      <c r="B18" s="177" t="s">
        <v>29</v>
      </c>
      <c r="C18" s="177"/>
      <c r="D18" s="200" t="s">
        <v>9</v>
      </c>
      <c r="E18" s="200"/>
      <c r="F18" s="29">
        <v>342</v>
      </c>
      <c r="G18" s="77">
        <f t="shared" si="0"/>
        <v>684</v>
      </c>
      <c r="H18" s="85">
        <f t="shared" si="1"/>
        <v>100</v>
      </c>
    </row>
    <row r="19" spans="1:8" s="22" customFormat="1" ht="36" customHeight="1">
      <c r="A19" s="94" t="s">
        <v>38</v>
      </c>
      <c r="B19" s="177" t="s">
        <v>111</v>
      </c>
      <c r="C19" s="177"/>
      <c r="D19" s="200" t="s">
        <v>9</v>
      </c>
      <c r="E19" s="200"/>
      <c r="F19" s="29">
        <v>402</v>
      </c>
      <c r="G19" s="77">
        <f t="shared" si="0"/>
        <v>804</v>
      </c>
      <c r="H19" s="85">
        <f t="shared" si="1"/>
        <v>100</v>
      </c>
    </row>
    <row r="20" spans="1:8" s="22" customFormat="1" ht="36" customHeight="1">
      <c r="A20" s="94" t="s">
        <v>39</v>
      </c>
      <c r="B20" s="177" t="s">
        <v>79</v>
      </c>
      <c r="C20" s="177"/>
      <c r="D20" s="200" t="s">
        <v>9</v>
      </c>
      <c r="E20" s="200"/>
      <c r="F20" s="29">
        <v>2422</v>
      </c>
      <c r="G20" s="77">
        <f t="shared" si="0"/>
        <v>4844</v>
      </c>
      <c r="H20" s="85">
        <f t="shared" si="1"/>
        <v>100</v>
      </c>
    </row>
    <row r="21" spans="1:8" s="22" customFormat="1" ht="24" customHeight="1">
      <c r="A21" s="94" t="s">
        <v>40</v>
      </c>
      <c r="B21" s="177" t="s">
        <v>63</v>
      </c>
      <c r="C21" s="177"/>
      <c r="D21" s="177" t="s">
        <v>64</v>
      </c>
      <c r="E21" s="177"/>
      <c r="F21" s="79">
        <v>11594</v>
      </c>
      <c r="G21" s="77">
        <v>23200</v>
      </c>
      <c r="H21" s="85">
        <f t="shared" si="1"/>
        <v>100.1035018112817</v>
      </c>
    </row>
    <row r="22" spans="1:8" s="22" customFormat="1" ht="24" customHeight="1">
      <c r="A22" s="94" t="s">
        <v>84</v>
      </c>
      <c r="B22" s="177" t="s">
        <v>113</v>
      </c>
      <c r="C22" s="177"/>
      <c r="D22" s="177"/>
      <c r="E22" s="177"/>
      <c r="F22" s="79">
        <v>3410</v>
      </c>
      <c r="G22" s="77">
        <f t="shared" si="0"/>
        <v>6820</v>
      </c>
      <c r="H22" s="85">
        <f t="shared" si="1"/>
        <v>100</v>
      </c>
    </row>
    <row r="23" spans="1:8" s="22" customFormat="1" ht="24" customHeight="1">
      <c r="A23" s="95" t="s">
        <v>107</v>
      </c>
      <c r="B23" s="177" t="s">
        <v>136</v>
      </c>
      <c r="C23" s="177"/>
      <c r="D23" s="177"/>
      <c r="E23" s="177"/>
      <c r="F23" s="79">
        <v>990</v>
      </c>
      <c r="G23" s="77">
        <f t="shared" si="0"/>
        <v>1980</v>
      </c>
      <c r="H23" s="85">
        <f t="shared" si="1"/>
        <v>100</v>
      </c>
    </row>
    <row r="24" spans="1:10" s="22" customFormat="1" ht="24" customHeight="1">
      <c r="A24" s="95" t="s">
        <v>108</v>
      </c>
      <c r="B24" s="177" t="s">
        <v>123</v>
      </c>
      <c r="C24" s="177"/>
      <c r="D24" s="177"/>
      <c r="E24" s="177"/>
      <c r="F24" s="79">
        <v>8525</v>
      </c>
      <c r="G24" s="77">
        <f t="shared" si="0"/>
        <v>17050</v>
      </c>
      <c r="H24" s="85">
        <f t="shared" si="1"/>
        <v>100</v>
      </c>
      <c r="J24" s="55"/>
    </row>
    <row r="25" spans="1:10" s="22" customFormat="1" ht="24" customHeight="1">
      <c r="A25" s="95" t="s">
        <v>126</v>
      </c>
      <c r="B25" s="177" t="s">
        <v>134</v>
      </c>
      <c r="C25" s="177"/>
      <c r="D25" s="177"/>
      <c r="E25" s="177"/>
      <c r="F25" s="79">
        <v>3410</v>
      </c>
      <c r="G25" s="77">
        <f t="shared" si="0"/>
        <v>6820</v>
      </c>
      <c r="H25" s="85">
        <f t="shared" si="1"/>
        <v>100</v>
      </c>
      <c r="J25"/>
    </row>
    <row r="26" spans="1:11" s="22" customFormat="1" ht="30.75" customHeight="1" thickBot="1">
      <c r="A26" s="58" t="s">
        <v>133</v>
      </c>
      <c r="B26" s="233" t="s">
        <v>170</v>
      </c>
      <c r="C26" s="233"/>
      <c r="D26" s="233"/>
      <c r="E26" s="233"/>
      <c r="F26" s="80">
        <v>34097.5</v>
      </c>
      <c r="G26" s="81">
        <f t="shared" si="0"/>
        <v>68195</v>
      </c>
      <c r="H26" s="86">
        <f t="shared" si="1"/>
        <v>100</v>
      </c>
      <c r="I26" s="234" t="s">
        <v>169</v>
      </c>
      <c r="J26" s="230"/>
      <c r="K26" s="60"/>
    </row>
    <row r="27" spans="1:9" s="10" customFormat="1" ht="16.5" customHeight="1" thickBot="1">
      <c r="A27" s="26"/>
      <c r="B27" s="25"/>
      <c r="C27" s="25"/>
      <c r="D27" s="25"/>
      <c r="E27" s="20"/>
      <c r="F27" s="48"/>
      <c r="G27" s="48"/>
      <c r="H27" s="87"/>
      <c r="I27"/>
    </row>
    <row r="28" spans="1:9" ht="50.25" customHeight="1" thickBot="1">
      <c r="A28" s="36" t="s">
        <v>7</v>
      </c>
      <c r="B28" s="180" t="s">
        <v>52</v>
      </c>
      <c r="C28" s="180"/>
      <c r="D28" s="180" t="s">
        <v>1</v>
      </c>
      <c r="E28" s="180"/>
      <c r="F28" s="38" t="s">
        <v>112</v>
      </c>
      <c r="G28" s="38" t="s">
        <v>173</v>
      </c>
      <c r="H28" s="59" t="s">
        <v>171</v>
      </c>
      <c r="I28" s="56"/>
    </row>
    <row r="29" spans="1:8" s="27" customFormat="1" ht="24" customHeight="1">
      <c r="A29" s="188" t="s">
        <v>13</v>
      </c>
      <c r="B29" s="184"/>
      <c r="C29" s="184"/>
      <c r="D29" s="184" t="s">
        <v>76</v>
      </c>
      <c r="E29" s="184"/>
      <c r="F29" s="39">
        <v>9.3</v>
      </c>
      <c r="G29" s="68">
        <v>20</v>
      </c>
      <c r="H29" s="88">
        <f>(G29-F29)*100/F29</f>
        <v>115.05376344086021</v>
      </c>
    </row>
    <row r="30" spans="1:8" s="27" customFormat="1" ht="24" customHeight="1">
      <c r="A30" s="189"/>
      <c r="B30" s="190"/>
      <c r="C30" s="190"/>
      <c r="D30" s="190" t="s">
        <v>118</v>
      </c>
      <c r="E30" s="190"/>
      <c r="F30" s="41">
        <v>239</v>
      </c>
      <c r="G30" s="65">
        <v>480</v>
      </c>
      <c r="H30" s="89">
        <f>(G30-F30)*100/F30</f>
        <v>100.83682008368201</v>
      </c>
    </row>
    <row r="31" spans="1:8" ht="24" customHeight="1" thickBot="1">
      <c r="A31" s="191"/>
      <c r="B31" s="192"/>
      <c r="C31" s="192"/>
      <c r="D31" s="192" t="s">
        <v>154</v>
      </c>
      <c r="E31" s="192"/>
      <c r="F31" s="43">
        <v>67.5</v>
      </c>
      <c r="G31" s="66">
        <v>150</v>
      </c>
      <c r="H31" s="90">
        <f>(G31-F31)*100/F31</f>
        <v>122.22222222222223</v>
      </c>
    </row>
    <row r="32" spans="1:8" s="10" customFormat="1" ht="18.75" customHeight="1">
      <c r="A32" s="21"/>
      <c r="B32" s="21"/>
      <c r="C32" s="21"/>
      <c r="D32" s="21"/>
      <c r="E32" s="9"/>
      <c r="F32" s="34"/>
      <c r="G32" s="34"/>
      <c r="H32" s="87"/>
    </row>
    <row r="33" spans="1:10" s="28" customFormat="1" ht="48" customHeight="1">
      <c r="A33" s="54" t="s">
        <v>162</v>
      </c>
      <c r="B33" s="231" t="s">
        <v>164</v>
      </c>
      <c r="C33" s="231"/>
      <c r="D33" s="231"/>
      <c r="E33" s="231"/>
      <c r="F33" s="231"/>
      <c r="G33" s="231"/>
      <c r="H33" s="232" t="s">
        <v>163</v>
      </c>
      <c r="I33" s="232"/>
      <c r="J33" s="232"/>
    </row>
    <row r="34" spans="1:10" s="28" customFormat="1" ht="63.75" customHeight="1">
      <c r="A34" s="52" t="s">
        <v>162</v>
      </c>
      <c r="B34" s="197" t="s">
        <v>168</v>
      </c>
      <c r="C34" s="197"/>
      <c r="D34" s="197"/>
      <c r="E34" s="197"/>
      <c r="F34" s="197"/>
      <c r="G34" s="72"/>
      <c r="H34" s="230" t="s">
        <v>165</v>
      </c>
      <c r="I34" s="230"/>
      <c r="J34" s="230"/>
    </row>
    <row r="35" spans="1:8" s="22" customFormat="1" ht="28.5" customHeight="1">
      <c r="A35" s="74"/>
      <c r="B35" s="193" t="s">
        <v>160</v>
      </c>
      <c r="C35" s="193"/>
      <c r="D35" s="193"/>
      <c r="E35" s="193"/>
      <c r="F35" s="193"/>
      <c r="G35" s="193"/>
      <c r="H35" s="91"/>
    </row>
    <row r="36" spans="1:8" s="19" customFormat="1" ht="21.75" customHeight="1">
      <c r="A36" s="32">
        <v>1</v>
      </c>
      <c r="B36" s="196" t="s">
        <v>101</v>
      </c>
      <c r="C36" s="196"/>
      <c r="D36" s="196"/>
      <c r="E36" s="196"/>
      <c r="F36" s="196"/>
      <c r="G36" s="196"/>
      <c r="H36" s="83"/>
    </row>
    <row r="37" spans="1:8" s="15" customFormat="1" ht="32.25" customHeight="1">
      <c r="A37" s="32">
        <v>2</v>
      </c>
      <c r="B37" s="196" t="s">
        <v>127</v>
      </c>
      <c r="C37" s="196"/>
      <c r="D37" s="196"/>
      <c r="E37" s="196"/>
      <c r="F37" s="196"/>
      <c r="G37" s="196"/>
      <c r="H37" s="92"/>
    </row>
    <row r="38" spans="1:8" s="19" customFormat="1" ht="33.75" customHeight="1">
      <c r="A38" s="32">
        <v>3</v>
      </c>
      <c r="B38" s="196" t="s">
        <v>174</v>
      </c>
      <c r="C38" s="196"/>
      <c r="D38" s="196"/>
      <c r="E38" s="196"/>
      <c r="F38" s="196"/>
      <c r="G38" s="196"/>
      <c r="H38" s="83"/>
    </row>
    <row r="39" spans="1:8" s="10" customFormat="1" ht="33.75" customHeight="1">
      <c r="A39" s="32">
        <v>4</v>
      </c>
      <c r="B39" s="229" t="s">
        <v>102</v>
      </c>
      <c r="C39" s="229"/>
      <c r="D39" s="229"/>
      <c r="E39" s="229"/>
      <c r="F39" s="229"/>
      <c r="G39" s="229"/>
      <c r="H39" s="87"/>
    </row>
    <row r="40" spans="1:8" s="10" customFormat="1" ht="33.75" customHeight="1">
      <c r="A40" s="32">
        <v>5</v>
      </c>
      <c r="B40" s="226" t="s">
        <v>156</v>
      </c>
      <c r="C40" s="226"/>
      <c r="D40" s="226"/>
      <c r="E40" s="226"/>
      <c r="F40" s="226"/>
      <c r="G40" s="226"/>
      <c r="H40" s="87"/>
    </row>
    <row r="41" spans="1:8" s="10" customFormat="1" ht="27.75" customHeight="1">
      <c r="A41" s="32">
        <v>6</v>
      </c>
      <c r="B41" s="196" t="s">
        <v>103</v>
      </c>
      <c r="C41" s="196"/>
      <c r="D41" s="196"/>
      <c r="E41" s="196"/>
      <c r="F41" s="196"/>
      <c r="G41" s="196"/>
      <c r="H41" s="87"/>
    </row>
    <row r="42" spans="1:8" s="10" customFormat="1" ht="33.75" customHeight="1">
      <c r="A42" s="32">
        <v>7</v>
      </c>
      <c r="B42" s="196" t="s">
        <v>104</v>
      </c>
      <c r="C42" s="196"/>
      <c r="D42" s="196"/>
      <c r="E42" s="196"/>
      <c r="F42" s="196"/>
      <c r="G42" s="196"/>
      <c r="H42" s="87"/>
    </row>
    <row r="43" spans="1:8" s="10" customFormat="1" ht="21.75" customHeight="1">
      <c r="A43" s="32">
        <v>8</v>
      </c>
      <c r="B43" s="196" t="s">
        <v>105</v>
      </c>
      <c r="C43" s="196"/>
      <c r="D43" s="196"/>
      <c r="E43" s="196"/>
      <c r="F43" s="196"/>
      <c r="G43" s="196"/>
      <c r="H43" s="87"/>
    </row>
    <row r="44" spans="1:8" s="10" customFormat="1" ht="33.75" customHeight="1">
      <c r="A44" s="32">
        <v>9</v>
      </c>
      <c r="B44" s="196" t="s">
        <v>161</v>
      </c>
      <c r="C44" s="196"/>
      <c r="D44" s="196"/>
      <c r="E44" s="196"/>
      <c r="F44" s="196"/>
      <c r="G44" s="196"/>
      <c r="H44" s="87"/>
    </row>
    <row r="45" spans="1:8" s="10" customFormat="1" ht="21.75" customHeight="1">
      <c r="A45" s="32">
        <v>10</v>
      </c>
      <c r="B45" s="196" t="s">
        <v>124</v>
      </c>
      <c r="C45" s="196"/>
      <c r="D45" s="196"/>
      <c r="E45" s="196"/>
      <c r="F45" s="196"/>
      <c r="G45" s="196"/>
      <c r="H45" s="87"/>
    </row>
    <row r="46" spans="1:8" s="10" customFormat="1" ht="33.75" customHeight="1">
      <c r="A46" s="32">
        <v>11</v>
      </c>
      <c r="B46" s="226" t="s">
        <v>80</v>
      </c>
      <c r="C46" s="226"/>
      <c r="D46" s="226"/>
      <c r="E46" s="226"/>
      <c r="F46" s="226"/>
      <c r="G46" s="226"/>
      <c r="H46" s="87"/>
    </row>
    <row r="47" spans="1:8" s="10" customFormat="1" ht="33.75" customHeight="1">
      <c r="A47" s="32">
        <v>12</v>
      </c>
      <c r="B47" s="226" t="s">
        <v>125</v>
      </c>
      <c r="C47" s="226"/>
      <c r="D47" s="226"/>
      <c r="E47" s="226"/>
      <c r="F47" s="226"/>
      <c r="G47" s="226"/>
      <c r="H47" s="87"/>
    </row>
    <row r="48" spans="1:8" s="10" customFormat="1" ht="33.75" customHeight="1">
      <c r="A48" s="32">
        <v>13</v>
      </c>
      <c r="B48" s="229" t="s">
        <v>73</v>
      </c>
      <c r="C48" s="229"/>
      <c r="D48" s="229"/>
      <c r="E48" s="229"/>
      <c r="F48" s="229"/>
      <c r="G48" s="229"/>
      <c r="H48" s="87"/>
    </row>
    <row r="49" spans="1:8" s="10" customFormat="1" ht="33.75" customHeight="1">
      <c r="A49" s="32">
        <v>14</v>
      </c>
      <c r="B49" s="226" t="s">
        <v>121</v>
      </c>
      <c r="C49" s="226"/>
      <c r="D49" s="226"/>
      <c r="E49" s="226"/>
      <c r="F49" s="226"/>
      <c r="G49" s="226"/>
      <c r="H49" s="87"/>
    </row>
    <row r="50" spans="1:8" s="10" customFormat="1" ht="33.75" customHeight="1">
      <c r="A50" s="32">
        <v>15</v>
      </c>
      <c r="B50" s="226" t="s">
        <v>157</v>
      </c>
      <c r="C50" s="226"/>
      <c r="D50" s="226"/>
      <c r="E50" s="226"/>
      <c r="F50" s="226"/>
      <c r="G50" s="226"/>
      <c r="H50" s="87"/>
    </row>
    <row r="51" spans="1:8" s="12" customFormat="1" ht="36.75" customHeight="1">
      <c r="A51" s="32">
        <v>16</v>
      </c>
      <c r="B51" s="226" t="s">
        <v>142</v>
      </c>
      <c r="C51" s="226"/>
      <c r="D51" s="226"/>
      <c r="E51" s="226"/>
      <c r="F51" s="226"/>
      <c r="G51" s="226"/>
      <c r="H51" s="93"/>
    </row>
    <row r="52" spans="1:7" ht="25.5" customHeight="1">
      <c r="A52" s="32">
        <v>17</v>
      </c>
      <c r="B52" s="227" t="s">
        <v>141</v>
      </c>
      <c r="C52" s="227"/>
      <c r="D52" s="227"/>
      <c r="E52" s="227"/>
      <c r="F52" s="227"/>
      <c r="G52" s="227"/>
    </row>
    <row r="53" spans="1:7" ht="47.25" customHeight="1">
      <c r="A53" s="63">
        <v>18</v>
      </c>
      <c r="B53" s="228" t="s">
        <v>172</v>
      </c>
      <c r="C53" s="228"/>
      <c r="D53" s="228"/>
      <c r="E53" s="228"/>
      <c r="F53" s="228"/>
      <c r="G53" s="228"/>
    </row>
    <row r="54" spans="1:7" ht="15.75">
      <c r="A54" s="32"/>
      <c r="B54" s="227"/>
      <c r="C54" s="227"/>
      <c r="D54" s="227"/>
      <c r="E54" s="227"/>
      <c r="F54" s="227"/>
      <c r="G54" s="227"/>
    </row>
    <row r="55" spans="2:7" ht="15.75">
      <c r="B55" s="197" t="s">
        <v>140</v>
      </c>
      <c r="C55" s="198"/>
      <c r="D55" s="198"/>
      <c r="E55" s="198"/>
      <c r="F55" s="198"/>
      <c r="G55" s="73"/>
    </row>
  </sheetData>
  <sheetProtection/>
  <mergeCells count="71">
    <mergeCell ref="A1:G1"/>
    <mergeCell ref="B3:C3"/>
    <mergeCell ref="D3:E3"/>
    <mergeCell ref="B4:C4"/>
    <mergeCell ref="D4:E4"/>
    <mergeCell ref="B5:C5"/>
    <mergeCell ref="D5:E5"/>
    <mergeCell ref="A6:A10"/>
    <mergeCell ref="B6:C10"/>
    <mergeCell ref="D6:E6"/>
    <mergeCell ref="D7:E7"/>
    <mergeCell ref="D8:E8"/>
    <mergeCell ref="D9:E9"/>
    <mergeCell ref="D10:E10"/>
    <mergeCell ref="B11:C11"/>
    <mergeCell ref="D11:E11"/>
    <mergeCell ref="B12:C12"/>
    <mergeCell ref="D12:E12"/>
    <mergeCell ref="B13:E13"/>
    <mergeCell ref="B14:E14"/>
    <mergeCell ref="B15:E15"/>
    <mergeCell ref="B16:C16"/>
    <mergeCell ref="D16:E16"/>
    <mergeCell ref="B17:C17"/>
    <mergeCell ref="D17:E17"/>
    <mergeCell ref="G17:H17"/>
    <mergeCell ref="B18:C18"/>
    <mergeCell ref="D18:E18"/>
    <mergeCell ref="B19:C19"/>
    <mergeCell ref="D19:E19"/>
    <mergeCell ref="B20:C20"/>
    <mergeCell ref="D20:E20"/>
    <mergeCell ref="B21:C21"/>
    <mergeCell ref="D21:E21"/>
    <mergeCell ref="B22:E22"/>
    <mergeCell ref="B23:E23"/>
    <mergeCell ref="B24:E24"/>
    <mergeCell ref="B25:E25"/>
    <mergeCell ref="B33:G33"/>
    <mergeCell ref="H33:J33"/>
    <mergeCell ref="B26:E26"/>
    <mergeCell ref="I26:J26"/>
    <mergeCell ref="B28:C28"/>
    <mergeCell ref="D28:E28"/>
    <mergeCell ref="A29:C31"/>
    <mergeCell ref="D29:E29"/>
    <mergeCell ref="D30:E30"/>
    <mergeCell ref="D31:E31"/>
    <mergeCell ref="B34:F34"/>
    <mergeCell ref="H34:J34"/>
    <mergeCell ref="B35:G35"/>
    <mergeCell ref="B36:G36"/>
    <mergeCell ref="B37:G37"/>
    <mergeCell ref="B38:G38"/>
    <mergeCell ref="B50:G50"/>
    <mergeCell ref="B39:G39"/>
    <mergeCell ref="B40:G40"/>
    <mergeCell ref="B41:G41"/>
    <mergeCell ref="B42:G42"/>
    <mergeCell ref="B43:G43"/>
    <mergeCell ref="B44:G44"/>
    <mergeCell ref="B51:G51"/>
    <mergeCell ref="B52:G52"/>
    <mergeCell ref="B53:G53"/>
    <mergeCell ref="B54:G54"/>
    <mergeCell ref="B55:F55"/>
    <mergeCell ref="B45:G45"/>
    <mergeCell ref="B46:G46"/>
    <mergeCell ref="B47:G47"/>
    <mergeCell ref="B48:G48"/>
    <mergeCell ref="B49:G49"/>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İlkay Tolga AKKAYA</cp:lastModifiedBy>
  <cp:lastPrinted>2023-01-31T12:54:54Z</cp:lastPrinted>
  <dcterms:created xsi:type="dcterms:W3CDTF">1999-05-26T11:21:22Z</dcterms:created>
  <dcterms:modified xsi:type="dcterms:W3CDTF">2024-03-14T13:21:49Z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
  </property>
  <property fmtid="{D5CDD505-2E9C-101B-9397-08002B2CF9AE}" pid="4" name="PublishingStartDate">
    <vt:lpwstr/>
  </property>
</Properties>
</file>