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15" activeTab="0"/>
  </bookViews>
  <sheets>
    <sheet name="2023" sheetId="1" r:id="rId1"/>
    <sheet name="2022-çıktı" sheetId="2" state="hidden" r:id="rId2"/>
  </sheets>
  <definedNames>
    <definedName name="_xlnm.Print_Area" localSheetId="1">'2022-çıktı'!$A$1:$J$102</definedName>
    <definedName name="_xlnm.Print_Area" localSheetId="0">'2023'!$A$1:$F$45</definedName>
  </definedNames>
  <calcPr fullCalcOnLoad="1"/>
</workbook>
</file>

<file path=xl/sharedStrings.xml><?xml version="1.0" encoding="utf-8"?>
<sst xmlns="http://schemas.openxmlformats.org/spreadsheetml/2006/main" count="177" uniqueCount="95">
  <si>
    <t>GENEL AÇIKLAMA</t>
  </si>
  <si>
    <t>D</t>
  </si>
  <si>
    <t>E</t>
  </si>
  <si>
    <t xml:space="preserve">Her bir numune için                                                  </t>
  </si>
  <si>
    <t xml:space="preserve">Zirai Mücadele İlaçları Kimyasal Analizleri </t>
  </si>
  <si>
    <t>Her preparatta her bir aktif madde için</t>
  </si>
  <si>
    <t>Zirai Mücadele İlaçları Fiziksel Analizi</t>
  </si>
  <si>
    <t>Ziray İsimli Cezbedici İlaç</t>
  </si>
  <si>
    <t>Tek lokasyon</t>
  </si>
  <si>
    <t>Saman İthalat Analizleri</t>
  </si>
  <si>
    <t>a</t>
  </si>
  <si>
    <t>b</t>
  </si>
  <si>
    <t>c</t>
  </si>
  <si>
    <t>d</t>
  </si>
  <si>
    <t>e</t>
  </si>
  <si>
    <t>f</t>
  </si>
  <si>
    <t>g</t>
  </si>
  <si>
    <t>h</t>
  </si>
  <si>
    <t>ı</t>
  </si>
  <si>
    <t>i</t>
  </si>
  <si>
    <t>j</t>
  </si>
  <si>
    <t xml:space="preserve">Ankara Zirai Mücadele Merkez Araştırma Enstitüsü Müdürlüğünce Üretilen Ziray İsimli Cezbedisi İlaç                                                                                              </t>
  </si>
  <si>
    <t xml:space="preserve">BİTKİ KORUMA LABORATUVAR ANALİZLERİ (İTHALATTA KDV DAHİL, İHRACATTA KDV İSTİSNADIR)                                                     </t>
  </si>
  <si>
    <t>Karantina Analizleri (İhracat-İthalat)</t>
  </si>
  <si>
    <t>Kalıntı Denemesi</t>
  </si>
  <si>
    <t>Her bir ürün için</t>
  </si>
  <si>
    <t>ç</t>
  </si>
  <si>
    <t>ğ</t>
  </si>
  <si>
    <t>Ayçiçeği, mısır, kavun, karpuz, hububat, yonca, çim, şekerpancarı, kırmızı pancar vb. gibi tarla bitkileri tohumlarının hibrit ya da standart olduğuna bakılmaksızın B.1.a. Standart Tohumlar maddesi üzerinden ücretlendirilir.</t>
  </si>
  <si>
    <t>Fosfin Gazı Çıkış Yoğunluğu Konsantrasyonu ve Süresi Ölçümü</t>
  </si>
  <si>
    <t>Dökme (litre)</t>
  </si>
  <si>
    <t>Sadece PCR veya PCR ile Desteklenen Karantina Analizleri (İthalat-İhracat)</t>
  </si>
  <si>
    <t>Zirai Karantina ve Zirai Mücadele faaliyeti olup da listede yer almayan birim fiyatlar için Bakanlığımızın diğer döner sermaye işletmeleri için belirlenen listelerdeki birim fiyatlar uygulanır.</t>
  </si>
  <si>
    <t>Tohumlarda GDO Analizi (Var-Yok)</t>
  </si>
  <si>
    <t>Patates İhracat Analizleri</t>
  </si>
  <si>
    <t>k</t>
  </si>
  <si>
    <t>İhracat ücretlendirmeleri KDV'den istisnadır. Diğer ücretler KDV dahil ücretlerdir.</t>
  </si>
  <si>
    <t>Bütün uygulamalarda; işcilik, ilaç, ulaşım, alet ekipman ve diğer ilave giderlerin tamamının karşılanması ürün sahibine veya işin muhatabına aittir. Ancak gümrük alanındaki sınır kontrol noktasında denetim hizmeti yapılması halinde gidiş ve dönüşler kurum aracıyla da sağlanabilir.</t>
  </si>
  <si>
    <t>Kontrol, uygulama, iş ve işlemler ile belgelendirme ve analiz işlemlerinde tespit edilen ücretler ilgili kuruma peşin olarak yatırılır.</t>
  </si>
  <si>
    <t>Bir müracaatta birden fazla farklı ürün olması halinde ürünler bu listeye göre gruplandırılır ve her grup ayrı ayrı ürün muayene ücretine tabi tutulur.</t>
  </si>
  <si>
    <t>Ücretlendirmelerde ve hesaplama işlemlerinde brüt miktarlar esas alınır ve yuvarlama işlemi yapılır.</t>
  </si>
  <si>
    <t>l</t>
  </si>
  <si>
    <t>m</t>
  </si>
  <si>
    <t>Hastalık, zararlı ve yabancı ot yönünden makroskobik teşhis</t>
  </si>
  <si>
    <t>BİRİM FİYAT</t>
  </si>
  <si>
    <t xml:space="preserve">İlaçlama Makinalarının Karıştırıcı Denemesi </t>
  </si>
  <si>
    <t xml:space="preserve">Ruhsata Tabi Olan Ancak İlaç Gibi Mütalaa Edilmeden Sadece Fiziksel Analiz Yapılan Tuzakların Analizi </t>
  </si>
  <si>
    <t>20 litrelik bidonlu (adet)</t>
  </si>
  <si>
    <t>İhracat, ithalat ve son çıkış kontrollerinde başvuru sahibinden kaynaklı nedenlerle kontroller gerçekleştirilemediğinde, söz konusu parti ürün için ikinci yapılan muayeneden ürün muayene ücreti tekrar alınır.</t>
  </si>
  <si>
    <t>Böcek Toksisite Denemesi</t>
  </si>
  <si>
    <t xml:space="preserve">Her bir sevkiyat tanımında Bitki Sağlık Sertifikası dikkate alınacaktır. </t>
  </si>
  <si>
    <t>Bitki sağlığı kontrolü yapılarak, yurda girişi uygun görülen ürünlerin yönetmelikte belirtilen süre içerisinde (14 gün) re-export edilmeleri halinde sadece Re-export belge ücreti alınır.</t>
  </si>
  <si>
    <t>n</t>
  </si>
  <si>
    <t>Mesai saatleri dışında ve Resmi Tatil günlerinde yapılan işlemlerde ve bu işlemlerin belgelendirilmesinde ücret tarifesi %50 fazlasıyla uygulanır.</t>
  </si>
  <si>
    <t xml:space="preserve">İç Karantina ve Sertifikasyon Amaçlı Etmen Grupları (Nematod, Bakteri, Virüs ve Fungus) Analizleri (Her bir numune için) 
</t>
  </si>
  <si>
    <t>3 Etmen Grubu</t>
  </si>
  <si>
    <t xml:space="preserve">4 Etmen Grubu ve Üzeri </t>
  </si>
  <si>
    <t xml:space="preserve">PCR tabanlı yöntemlerle desteklenen tüm etmen gruplarının analizleri                                      </t>
  </si>
  <si>
    <t>o</t>
  </si>
  <si>
    <t>İthalat İznine Esas Kontrollerde BKÜ ve BKÜ Teknik Madde Analizi</t>
  </si>
  <si>
    <t>Biyolojik Etkinlik Denemesi**</t>
  </si>
  <si>
    <t>Bitki Koruma Ürünleri Deneme Denetlemesi**</t>
  </si>
  <si>
    <t xml:space="preserve">
Bitki Sağlık Sertifikası değişim ve yenilemelerinde mevsut ücretin iki katı</t>
  </si>
  <si>
    <t>Bitki Sağlık Sertifikasının yenilenmesi veya değiştirilmesi halinde Bitki Sağlık Sertifikası ücretinin iki katı ücret alınır.</t>
  </si>
  <si>
    <t>**Bitki koruma ürünlerinin Biyolojik Etkinlik Denemelerinde ve deneme denetlemelerinde alan, uygulanan işlem, arazi yapısı ve diğer faktörler yönünden alt fiyatın % 75 üzerinde fiyatlandırılabilir.</t>
  </si>
  <si>
    <t>Dış karantina torf analiz ücreti (a) bölümündeki karantina analizleri kısmından,
İç Karantina torf analizi c bölümünün birinci maddesinden ücretlendirilecektir.</t>
  </si>
  <si>
    <t xml:space="preserve">2 Etmen Grubuna Kadar </t>
  </si>
  <si>
    <t>5 litrelik bidonlu (adet)</t>
  </si>
  <si>
    <t>ZİRAİ KARANTİNA VE ZİRAİ MÜCADELE MÜDÜRLÜKLERİ 
DÖNER SERMAYE İŞLETMELERİ 2022 YILI BİRİM FİYAT LİSTESİ</t>
  </si>
  <si>
    <t>Süresi içinde yapılan Bitki Sağlık Sertifikası değişimlerinde ikinci kez ürün muayene ücreti alınmaz. Süresi içinde ihraç edilemeyen ürünler için yeniden bitki sağlığı kontrol işlemi başlatılır.</t>
  </si>
  <si>
    <t>Aynı gemi ile gelen ve birden fazla Bitki Sağlık Sertifikası yapılmak istenen giriş işlemlerinde her bir BSS için ayrı ayrı gemi muayene ücreti alınır.</t>
  </si>
  <si>
    <t xml:space="preserve">UYGULAMA ESASLARI </t>
  </si>
  <si>
    <t>Kurs belgeleri ile ruhsatların yenilemesinde belge ücretinin tamamı alınır. Belediyelerce resen yapılan adres değişikliklerinde yapılacak yenilemelerden başvuru ücretinin 1/4 oranında ücret alınır.</t>
  </si>
  <si>
    <t>NOT:</t>
  </si>
  <si>
    <t>B.M 21/03/2022 tarihli ve E.4941760 sayılı Olurlarıyla</t>
  </si>
  <si>
    <t>AFAD, KIZILAY, İHH ve diğer resmi yardım kuruluşları tarafından ihtiyaç sahibi ülkelere gönderilecek gıda yardımı için düzenlenecek Sağlık Sertifikası/Bitki Sağlık Sertifikasından ürün çeşidine ve miktarına bakılmaksızın 100,-TL ücret alınır.</t>
  </si>
  <si>
    <t>B.M 24/03/2022 tarihli ve E.4991823 sayılı Olurlarıyla</t>
  </si>
  <si>
    <t>AFAD, KIZILAY, İHH ve diğer resmi yardım kuruluşları tarafından ihtiyaç sahibi ülkelere gönderilecek gıda yardımları ve bitki ve bitkisel ürünler için düzenlenecek olan Bitki Sağlık Sertifikası (BSS)/Sağlık Sertifikası (SS) belge ücretleri ile ürün miktarı ve çeşidine bakılmaksızın muayene ücretleri, her türlü ihracat iş ve işlemlerinde her bir başvuru için 100,-TL ücret alınır.</t>
  </si>
  <si>
    <t>B.M 11/05/2022 tarihli ve E.5300875 sayılı Olurlarıyla</t>
  </si>
  <si>
    <t>Zararlı Organizmalara Karşı Mücadele Metotlarının Uygulanması (Adet)</t>
  </si>
  <si>
    <t>ARTIŞ YÜZDESİ</t>
  </si>
  <si>
    <t>Bitki Karantinası Yönetmeliği Ek-5 Listesinde bulunan bitki ve bitkisel ürünler dışında kalan ürünlere Bitki Sağlık Sertifikası talep edilmesi halinde ücretlendirme (BSS ve BSS ekinde verilen ek belge dahil) 2-(k) maddesinde bulunan fiyat üzerinden %200 oranında uygulanır.</t>
  </si>
  <si>
    <t>BİRİM FİYAT
TEKLİF</t>
  </si>
  <si>
    <r>
      <rPr>
        <strike/>
        <sz val="12"/>
        <color indexed="8"/>
        <rFont val="Times New Roman"/>
        <family val="1"/>
      </rPr>
      <t>Açık denizde</t>
    </r>
    <r>
      <rPr>
        <strike/>
        <sz val="12"/>
        <color indexed="10"/>
        <rFont val="Times New Roman"/>
        <family val="1"/>
      </rPr>
      <t xml:space="preserve"> </t>
    </r>
    <r>
      <rPr>
        <sz val="12"/>
        <color indexed="10"/>
        <rFont val="Times New Roman"/>
        <family val="1"/>
      </rPr>
      <t xml:space="preserve"> Rıhtıma yanaşık olmayan her türlü sevkiyatlarda </t>
    </r>
    <r>
      <rPr>
        <sz val="12"/>
        <rFont val="Times New Roman"/>
        <family val="1"/>
      </rPr>
      <t xml:space="preserve"> yapılan kontrollerde ücret tarifesi % </t>
    </r>
    <r>
      <rPr>
        <sz val="12"/>
        <color indexed="10"/>
        <rFont val="Times New Roman"/>
        <family val="1"/>
      </rPr>
      <t>200</t>
    </r>
    <r>
      <rPr>
        <sz val="12"/>
        <rFont val="Times New Roman"/>
        <family val="1"/>
      </rPr>
      <t xml:space="preserve"> fazlasıyla uygulanır. Bu işlemlerin  mesai saatleri dışında ve Resmi Tatil günlerinde yapılması durumunda tekrar ilave %50 ücret  uygulanır.</t>
    </r>
  </si>
  <si>
    <r>
      <rPr>
        <strike/>
        <sz val="12"/>
        <rFont val="Times New Roman"/>
        <family val="1"/>
      </rPr>
      <t>Sadece</t>
    </r>
    <r>
      <rPr>
        <sz val="12"/>
        <rFont val="Times New Roman"/>
        <family val="1"/>
      </rPr>
      <t xml:space="preserve"> Nematod analizi </t>
    </r>
    <r>
      <rPr>
        <sz val="12"/>
        <color indexed="10"/>
        <rFont val="Times New Roman"/>
        <family val="1"/>
      </rPr>
      <t>(ilave her bir tür için + 150,00 TL ödenecektir)</t>
    </r>
  </si>
  <si>
    <t>ZİRAİ KARANTİNA VE ZİRAİ MÜCADELE MÜDÜRLÜKLERİ 
DÖNER SERMAYE İŞLETMELERİ 2023 YILI BİRİM FİYAT LİSTESİ</t>
  </si>
  <si>
    <t>Rıhtıma yanaşık olmayan her türlü sevkiyatlarda  yapılan kontrollerde ücret tarifesi % 100 fazlasıyla uygulanır. Bu işlemlerin  mesai saatleri dışında ve Resmi Tatil günlerinde yapılması durumunda tekrar ilave % 50 ücret  uygulanır.</t>
  </si>
  <si>
    <t>Mesai saatleri dışında ve Resmi Tatil günlerinde yapılan işlemlerde ve bu işlemlerin belgelendirilmesinde ücret tarifesi % 50 fazlasıyla uygulanır.</t>
  </si>
  <si>
    <t>AFAD, KIZILAY, İHH ve diğer resmi yardım kuruluşları tarafından ihtiyaç sahibi ülkelere gönderilecek gıda yardımları ve bitki ve bitkisel ürünler için düzenlenecek olan Bitki Sağlık Sertifikası (BSS)/Sağlık Sertifikası (SS) belge ücretleri ile ürün miktarı ve çeşidine bakılmaksızın muayene ücretleri, her türlü ihracat iş ve işlemlerinde her bir başvuru için 160,-TL ücret alınır.</t>
  </si>
  <si>
    <t>Nematod analizi (ilave her bir tür için + 270,00 TL ödenecektir)</t>
  </si>
  <si>
    <r>
      <t xml:space="preserve">Ayçiçeği, mısır, kavun, karpuz, hububat, yonca, çim, şekerpancarı, kırmızı pancar vb. gibi tarla bitkileri tohumlarının hibrit ya da </t>
    </r>
    <r>
      <rPr>
        <strike/>
        <sz val="12"/>
        <color indexed="10"/>
        <rFont val="Times New Roman"/>
        <family val="1"/>
      </rPr>
      <t>standart olduğuna</t>
    </r>
    <r>
      <rPr>
        <sz val="12"/>
        <color indexed="10"/>
        <rFont val="Times New Roman"/>
        <family val="1"/>
      </rPr>
      <t xml:space="preserve"> hibrit olmayan çeşitlere ait tohumlar olduğuna</t>
    </r>
    <r>
      <rPr>
        <sz val="12"/>
        <rFont val="Times New Roman"/>
        <family val="1"/>
      </rPr>
      <t xml:space="preserve"> bakılmaksızın B.1.a. </t>
    </r>
    <r>
      <rPr>
        <strike/>
        <sz val="12"/>
        <color indexed="10"/>
        <rFont val="Times New Roman"/>
        <family val="1"/>
      </rPr>
      <t>Standart Tohumlar</t>
    </r>
    <r>
      <rPr>
        <sz val="12"/>
        <color indexed="10"/>
        <rFont val="Times New Roman"/>
        <family val="1"/>
      </rPr>
      <t xml:space="preserve"> hibrit olmayan çeşitlere ait tohumlar</t>
    </r>
    <r>
      <rPr>
        <sz val="12"/>
        <rFont val="Times New Roman"/>
        <family val="1"/>
      </rPr>
      <t xml:space="preserve"> maddesi üzerinden ücretlendirilir.</t>
    </r>
  </si>
  <si>
    <t>ö</t>
  </si>
  <si>
    <t xml:space="preserve">Enstitü Nezaretinde Kurulacak Denemeler </t>
  </si>
  <si>
    <t>Her bir denetim ve gözlem için</t>
  </si>
  <si>
    <r>
      <rPr>
        <strike/>
        <sz val="12"/>
        <rFont val="Times New Roman"/>
        <family val="1"/>
      </rPr>
      <t>Böcek</t>
    </r>
    <r>
      <rPr>
        <sz val="12"/>
        <color indexed="10"/>
        <rFont val="Times New Roman"/>
        <family val="1"/>
      </rPr>
      <t xml:space="preserve"> Başlangıç </t>
    </r>
    <r>
      <rPr>
        <sz val="12"/>
        <rFont val="Times New Roman"/>
        <family val="1"/>
      </rPr>
      <t>Toksisite Denemesi</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</si>
</sst>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00\ _T_L"/>
    <numFmt numFmtId="181" formatCode="&quot;Evet&quot;;&quot;Evet&quot;;&quot;Hayır&quot;"/>
    <numFmt numFmtId="182" formatCode="&quot;Doğru&quot;;&quot;Doğru&quot;;&quot;Yanlış&quot;"/>
    <numFmt numFmtId="183" formatCode="&quot;Açık&quot;;&quot;Açık&quot;;&quot;Kapalı&quot;"/>
    <numFmt numFmtId="184" formatCode="[$€-2]\ #,##0.00_);[Red]\([$€-2]\ #,##0.00\)"/>
    <numFmt numFmtId="185" formatCode="0.0"/>
    <numFmt numFmtId="186" formatCode="#,##0.000\ _T_L"/>
    <numFmt numFmtId="187" formatCode="#,##0.0000\ _T_L"/>
    <numFmt numFmtId="188" formatCode="#,##0.0\ _T_L"/>
    <numFmt numFmtId="189" formatCode="#,##0\ _T_L"/>
    <numFmt numFmtId="190" formatCode="0_ ;\-0\ "/>
    <numFmt numFmtId="191" formatCode="0.000"/>
    <numFmt numFmtId="192" formatCode="0.0000"/>
    <numFmt numFmtId="193" formatCode="[$¥€-2]\ #,##0.00_);[Red]\([$€-2]\ #,##0.00\)"/>
    <numFmt numFmtId="194" formatCode="0.0000000"/>
    <numFmt numFmtId="195" formatCode="0.00000000"/>
    <numFmt numFmtId="196" formatCode="0.000000"/>
    <numFmt numFmtId="197" formatCode="0.00000"/>
  </numFmts>
  <fonts count="44">
    <font>
      <sz val="10"/>
      <name val="Arial"/>
      <family val="0"/>
    </font>
    <font>
      <sz val="11"/>
      <color indexed="8"/>
      <name val="Calibri"/>
      <family val="2"/>
    </font>
    <font>
      <sz val="12"/>
      <name val="Times New Roman"/>
      <family val="1"/>
    </font>
    <font>
      <b/>
      <sz val="12"/>
      <name val="Times New Roman"/>
      <family val="1"/>
    </font>
    <font>
      <strike/>
      <sz val="12"/>
      <name val="Times New Roman"/>
      <family val="1"/>
    </font>
    <font>
      <sz val="12"/>
      <name val="Arial"/>
      <family val="2"/>
    </font>
    <font>
      <sz val="12"/>
      <color indexed="10"/>
      <name val="Times New Roman"/>
      <family val="1"/>
    </font>
    <font>
      <strike/>
      <sz val="12"/>
      <color indexed="10"/>
      <name val="Times New Roman"/>
      <family val="1"/>
    </font>
    <font>
      <strike/>
      <sz val="12"/>
      <color indexed="8"/>
      <name val="Times New Roman"/>
      <family val="1"/>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rgb="FFFF0000"/>
      <name val="Times New Roman"/>
      <family val="1"/>
    </font>
    <font>
      <strike/>
      <sz val="12"/>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style="thin"/>
      <top style="thin"/>
      <bottom style="thin"/>
    </border>
    <border>
      <left style="medium"/>
      <right style="thin"/>
      <top style="thin"/>
      <bottom style="medium"/>
    </border>
    <border>
      <left style="medium"/>
      <right style="medium"/>
      <top style="medium"/>
      <bottom style="medium"/>
    </border>
    <border>
      <left style="thin"/>
      <right style="thin"/>
      <top style="medium"/>
      <bottom style="thin"/>
    </border>
    <border>
      <left style="medium"/>
      <right style="thin"/>
      <top style="medium"/>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style="thin"/>
      <right style="thin"/>
      <top style="medium"/>
      <bottom>
        <color indexed="63"/>
      </bottom>
    </border>
    <border>
      <left>
        <color indexed="63"/>
      </left>
      <right>
        <color indexed="63"/>
      </right>
      <top style="thin"/>
      <bottom style="thin"/>
    </border>
    <border>
      <left style="medium"/>
      <right>
        <color indexed="63"/>
      </right>
      <top>
        <color indexed="63"/>
      </top>
      <bottom>
        <color indexed="63"/>
      </bottom>
    </border>
    <border>
      <left style="thin"/>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169" fontId="0"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20" borderId="6" applyNumberFormat="0" applyAlignment="0" applyProtection="0"/>
    <xf numFmtId="0" fontId="36" fillId="22" borderId="7" applyNumberFormat="0" applyAlignment="0" applyProtection="0"/>
    <xf numFmtId="0" fontId="37" fillId="23" borderId="0" applyNumberFormat="0" applyBorder="0" applyAlignment="0" applyProtection="0"/>
    <xf numFmtId="0" fontId="38" fillId="24" borderId="0" applyNumberFormat="0" applyBorder="0" applyAlignment="0" applyProtection="0"/>
    <xf numFmtId="0" fontId="0" fillId="25" borderId="8" applyNumberFormat="0" applyFont="0" applyAlignment="0" applyProtection="0"/>
    <xf numFmtId="0" fontId="3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9" fontId="0" fillId="0" borderId="0" applyFont="0" applyFill="0" applyBorder="0" applyAlignment="0" applyProtection="0"/>
  </cellStyleXfs>
  <cellXfs count="140">
    <xf numFmtId="0" fontId="0" fillId="0" borderId="0" xfId="0" applyAlignment="1">
      <alignment/>
    </xf>
    <xf numFmtId="180" fontId="2" fillId="33" borderId="0" xfId="0" applyNumberFormat="1" applyFont="1" applyFill="1" applyAlignment="1">
      <alignment/>
    </xf>
    <xf numFmtId="0" fontId="2" fillId="33" borderId="0" xfId="0" applyFont="1" applyFill="1" applyAlignment="1">
      <alignment/>
    </xf>
    <xf numFmtId="0" fontId="2" fillId="33" borderId="0" xfId="0" applyFont="1" applyFill="1" applyAlignment="1">
      <alignment vertical="center" wrapText="1"/>
    </xf>
    <xf numFmtId="0" fontId="2" fillId="33" borderId="0" xfId="0" applyFont="1" applyFill="1" applyAlignment="1">
      <alignment vertical="center"/>
    </xf>
    <xf numFmtId="0" fontId="2" fillId="33" borderId="0" xfId="0" applyFont="1" applyFill="1" applyAlignment="1">
      <alignment horizontal="left" vertical="center" wrapText="1"/>
    </xf>
    <xf numFmtId="0" fontId="2" fillId="33" borderId="0" xfId="0" applyFont="1" applyFill="1" applyAlignment="1">
      <alignment horizontal="center" vertical="center"/>
    </xf>
    <xf numFmtId="0" fontId="2" fillId="33" borderId="0" xfId="0" applyFont="1" applyFill="1" applyBorder="1" applyAlignment="1">
      <alignment horizontal="center" vertical="center"/>
    </xf>
    <xf numFmtId="4" fontId="2" fillId="33" borderId="0" xfId="0" applyNumberFormat="1" applyFont="1" applyFill="1" applyBorder="1" applyAlignment="1">
      <alignment horizontal="center" vertical="center"/>
    </xf>
    <xf numFmtId="0" fontId="2" fillId="33" borderId="0" xfId="0" applyFont="1" applyFill="1" applyBorder="1" applyAlignment="1">
      <alignment/>
    </xf>
    <xf numFmtId="0" fontId="2" fillId="34" borderId="0" xfId="0" applyFont="1" applyFill="1" applyBorder="1" applyAlignment="1">
      <alignment/>
    </xf>
    <xf numFmtId="0" fontId="2" fillId="33" borderId="0" xfId="0" applyFont="1" applyFill="1" applyBorder="1" applyAlignment="1">
      <alignment vertical="center" wrapText="1"/>
    </xf>
    <xf numFmtId="180" fontId="2" fillId="0" borderId="0" xfId="0" applyNumberFormat="1" applyFont="1" applyFill="1" applyBorder="1" applyAlignment="1">
      <alignment horizontal="left" vertical="center" wrapText="1"/>
    </xf>
    <xf numFmtId="4" fontId="2" fillId="34" borderId="0" xfId="0" applyNumberFormat="1" applyFont="1" applyFill="1" applyBorder="1" applyAlignment="1">
      <alignment horizontal="right" vertical="center" wrapText="1" indent="1"/>
    </xf>
    <xf numFmtId="0" fontId="2" fillId="33" borderId="0" xfId="0" applyFont="1" applyFill="1" applyBorder="1" applyAlignment="1">
      <alignment vertical="center"/>
    </xf>
    <xf numFmtId="180" fontId="2" fillId="33"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indent="1"/>
    </xf>
    <xf numFmtId="0" fontId="2" fillId="34" borderId="0" xfId="0" applyFont="1" applyFill="1" applyAlignment="1">
      <alignment/>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Alignment="1">
      <alignment/>
    </xf>
    <xf numFmtId="0" fontId="2" fillId="0" borderId="0" xfId="0" applyFont="1" applyBorder="1" applyAlignment="1">
      <alignment/>
    </xf>
    <xf numFmtId="4" fontId="2" fillId="34" borderId="10" xfId="0" applyNumberFormat="1" applyFont="1" applyFill="1" applyBorder="1" applyAlignment="1">
      <alignment horizontal="right" vertical="center" indent="1"/>
    </xf>
    <xf numFmtId="0" fontId="4" fillId="34" borderId="0" xfId="0" applyFont="1" applyFill="1" applyAlignment="1">
      <alignment/>
    </xf>
    <xf numFmtId="0" fontId="2" fillId="33" borderId="0" xfId="0" applyFont="1" applyFill="1" applyBorder="1" applyAlignment="1">
      <alignment horizontal="center" vertical="top"/>
    </xf>
    <xf numFmtId="4" fontId="3" fillId="34" borderId="0" xfId="0" applyNumberFormat="1" applyFont="1" applyFill="1" applyBorder="1" applyAlignment="1">
      <alignment horizontal="center" vertical="center"/>
    </xf>
    <xf numFmtId="4" fontId="2" fillId="34" borderId="0" xfId="0" applyNumberFormat="1" applyFont="1" applyFill="1" applyBorder="1" applyAlignment="1">
      <alignment horizontal="center" vertical="center"/>
    </xf>
    <xf numFmtId="0" fontId="2" fillId="34" borderId="0" xfId="0" applyFont="1" applyFill="1" applyAlignment="1">
      <alignment vertical="center"/>
    </xf>
    <xf numFmtId="0" fontId="3" fillId="13" borderId="11" xfId="0" applyFont="1" applyFill="1" applyBorder="1" applyAlignment="1">
      <alignment horizontal="center" vertical="center" wrapText="1"/>
    </xf>
    <xf numFmtId="4" fontId="3" fillId="13" borderId="12" xfId="0" applyNumberFormat="1" applyFont="1" applyFill="1" applyBorder="1" applyAlignment="1">
      <alignment horizontal="center" vertical="center" wrapText="1"/>
    </xf>
    <xf numFmtId="4" fontId="2" fillId="34" borderId="13" xfId="0" applyNumberFormat="1" applyFont="1" applyFill="1" applyBorder="1" applyAlignment="1">
      <alignment horizontal="right" vertical="center" indent="1"/>
    </xf>
    <xf numFmtId="4" fontId="2" fillId="34" borderId="14" xfId="0" applyNumberFormat="1" applyFont="1" applyFill="1" applyBorder="1" applyAlignment="1">
      <alignment horizontal="right" vertical="center" indent="1"/>
    </xf>
    <xf numFmtId="4" fontId="2" fillId="34" borderId="15" xfId="0" applyNumberFormat="1" applyFont="1" applyFill="1" applyBorder="1" applyAlignment="1">
      <alignment horizontal="right" vertical="center" indent="1"/>
    </xf>
    <xf numFmtId="0" fontId="3" fillId="13" borderId="16" xfId="0" applyFont="1" applyFill="1" applyBorder="1" applyAlignment="1">
      <alignment horizontal="center" vertical="center" wrapText="1"/>
    </xf>
    <xf numFmtId="4" fontId="3" fillId="13" borderId="17" xfId="0" applyNumberFormat="1" applyFont="1" applyFill="1" applyBorder="1" applyAlignment="1">
      <alignment horizontal="center" vertical="center" wrapText="1"/>
    </xf>
    <xf numFmtId="190" fontId="3" fillId="34" borderId="0" xfId="53" applyNumberFormat="1" applyFont="1" applyFill="1" applyBorder="1" applyAlignment="1">
      <alignment horizontal="center" vertical="center" wrapText="1"/>
    </xf>
    <xf numFmtId="0" fontId="2" fillId="34" borderId="0" xfId="0" applyFont="1" applyFill="1" applyBorder="1" applyAlignment="1">
      <alignment vertical="center"/>
    </xf>
    <xf numFmtId="0" fontId="42" fillId="0" borderId="0" xfId="0" applyFont="1" applyBorder="1" applyAlignment="1">
      <alignment horizontal="center" vertical="center"/>
    </xf>
    <xf numFmtId="0" fontId="43" fillId="34" borderId="18" xfId="0" applyFont="1" applyFill="1" applyBorder="1" applyAlignment="1">
      <alignment horizontal="center" vertical="center" wrapText="1"/>
    </xf>
    <xf numFmtId="0" fontId="43" fillId="0" borderId="0" xfId="0" applyFont="1" applyBorder="1" applyAlignment="1">
      <alignment horizontal="center" vertical="center"/>
    </xf>
    <xf numFmtId="0" fontId="5" fillId="0" borderId="0" xfId="0" applyFont="1" applyAlignment="1">
      <alignment horizontal="justify" vertical="center"/>
    </xf>
    <xf numFmtId="0" fontId="2" fillId="0" borderId="0" xfId="0" applyFont="1" applyAlignment="1">
      <alignment horizontal="justify" vertical="center"/>
    </xf>
    <xf numFmtId="0" fontId="2" fillId="34" borderId="0" xfId="0" applyFont="1" applyFill="1" applyAlignment="1">
      <alignment horizontal="left"/>
    </xf>
    <xf numFmtId="0" fontId="42" fillId="34" borderId="19" xfId="0" applyFont="1" applyFill="1" applyBorder="1" applyAlignment="1">
      <alignment horizontal="center" vertical="center"/>
    </xf>
    <xf numFmtId="4" fontId="3" fillId="35" borderId="20" xfId="0" applyNumberFormat="1" applyFont="1" applyFill="1" applyBorder="1" applyAlignment="1">
      <alignment horizontal="center" vertical="center" wrapText="1"/>
    </xf>
    <xf numFmtId="0" fontId="42" fillId="34" borderId="0" xfId="0" applyFont="1" applyFill="1" applyBorder="1" applyAlignment="1">
      <alignment vertical="center" wrapText="1"/>
    </xf>
    <xf numFmtId="0" fontId="2" fillId="0" borderId="0" xfId="0" applyFont="1" applyFill="1" applyBorder="1" applyAlignment="1">
      <alignment/>
    </xf>
    <xf numFmtId="4" fontId="2" fillId="0" borderId="0" xfId="0" applyNumberFormat="1" applyFont="1" applyFill="1" applyBorder="1" applyAlignment="1">
      <alignment horizontal="right" vertical="center" indent="1"/>
    </xf>
    <xf numFmtId="0" fontId="42" fillId="33" borderId="0" xfId="0" applyFont="1" applyFill="1" applyBorder="1" applyAlignment="1">
      <alignment horizontal="center" vertical="top"/>
    </xf>
    <xf numFmtId="4" fontId="3" fillId="0" borderId="0" xfId="0" applyNumberFormat="1" applyFont="1" applyFill="1" applyBorder="1" applyAlignment="1">
      <alignment vertical="center" wrapText="1"/>
    </xf>
    <xf numFmtId="4" fontId="2" fillId="10" borderId="14" xfId="0" applyNumberFormat="1" applyFont="1" applyFill="1" applyBorder="1" applyAlignment="1">
      <alignment horizontal="right" vertical="center" indent="1"/>
    </xf>
    <xf numFmtId="4" fontId="2" fillId="10" borderId="15" xfId="0" applyNumberFormat="1" applyFont="1" applyFill="1" applyBorder="1" applyAlignment="1">
      <alignment horizontal="right" vertical="center" indent="1"/>
    </xf>
    <xf numFmtId="4" fontId="2" fillId="10" borderId="21" xfId="0" applyNumberFormat="1" applyFont="1" applyFill="1" applyBorder="1" applyAlignment="1">
      <alignment horizontal="right" vertical="center" indent="1"/>
    </xf>
    <xf numFmtId="4" fontId="2" fillId="10" borderId="13" xfId="0" applyNumberFormat="1" applyFont="1" applyFill="1" applyBorder="1" applyAlignment="1">
      <alignment horizontal="right" vertical="center" indent="1"/>
    </xf>
    <xf numFmtId="0" fontId="2" fillId="34" borderId="0" xfId="0" applyFont="1" applyFill="1" applyBorder="1" applyAlignment="1">
      <alignment horizontal="left" vertical="center" wrapText="1"/>
    </xf>
    <xf numFmtId="0" fontId="2" fillId="34" borderId="18"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42" fillId="34" borderId="0" xfId="0" applyFont="1" applyFill="1" applyBorder="1" applyAlignment="1">
      <alignment horizontal="left" vertical="center" wrapText="1"/>
    </xf>
    <xf numFmtId="0" fontId="42" fillId="34" borderId="0" xfId="0" applyFont="1" applyFill="1" applyBorder="1" applyAlignment="1">
      <alignment horizontal="left" vertical="center"/>
    </xf>
    <xf numFmtId="0" fontId="3" fillId="34" borderId="0" xfId="0" applyFont="1" applyFill="1" applyBorder="1" applyAlignment="1">
      <alignment horizontal="center" vertical="center"/>
    </xf>
    <xf numFmtId="4" fontId="2" fillId="34" borderId="21" xfId="0" applyNumberFormat="1" applyFont="1" applyFill="1" applyBorder="1" applyAlignment="1">
      <alignment horizontal="right" vertical="center" indent="1"/>
    </xf>
    <xf numFmtId="4" fontId="4" fillId="34" borderId="10" xfId="0" applyNumberFormat="1" applyFont="1" applyFill="1" applyBorder="1" applyAlignment="1">
      <alignment horizontal="right" vertical="center" indent="1"/>
    </xf>
    <xf numFmtId="4" fontId="2" fillId="10" borderId="10" xfId="0" applyNumberFormat="1" applyFont="1" applyFill="1" applyBorder="1" applyAlignment="1">
      <alignment horizontal="right" vertical="center" indent="1"/>
    </xf>
    <xf numFmtId="4" fontId="43" fillId="34" borderId="10" xfId="0" applyNumberFormat="1" applyFont="1" applyFill="1" applyBorder="1" applyAlignment="1">
      <alignment horizontal="right" vertical="center" indent="1"/>
    </xf>
    <xf numFmtId="4" fontId="2" fillId="0" borderId="10" xfId="0" applyNumberFormat="1" applyFont="1" applyFill="1" applyBorder="1" applyAlignment="1">
      <alignment horizontal="right" vertical="center" indent="1"/>
    </xf>
    <xf numFmtId="4" fontId="42" fillId="0" borderId="23" xfId="0" applyNumberFormat="1" applyFont="1" applyFill="1" applyBorder="1" applyAlignment="1">
      <alignment horizontal="right" vertical="center" indent="1"/>
    </xf>
    <xf numFmtId="4" fontId="2" fillId="10" borderId="23" xfId="0" applyNumberFormat="1" applyFont="1" applyFill="1" applyBorder="1" applyAlignment="1">
      <alignment horizontal="right" vertical="center" indent="1"/>
    </xf>
    <xf numFmtId="0" fontId="3" fillId="33" borderId="0" xfId="0" applyFont="1" applyFill="1" applyAlignment="1">
      <alignment/>
    </xf>
    <xf numFmtId="0" fontId="3" fillId="33" borderId="0" xfId="0" applyFont="1" applyFill="1" applyBorder="1" applyAlignment="1">
      <alignment vertical="center"/>
    </xf>
    <xf numFmtId="4" fontId="3" fillId="35" borderId="13" xfId="0" applyNumberFormat="1" applyFont="1" applyFill="1" applyBorder="1" applyAlignment="1">
      <alignment horizontal="right" vertical="center" indent="1"/>
    </xf>
    <xf numFmtId="4" fontId="3" fillId="35" borderId="14" xfId="0" applyNumberFormat="1" applyFont="1" applyFill="1" applyBorder="1" applyAlignment="1">
      <alignment horizontal="right" vertical="center" indent="1"/>
    </xf>
    <xf numFmtId="4" fontId="3" fillId="35" borderId="15" xfId="0" applyNumberFormat="1" applyFont="1" applyFill="1" applyBorder="1" applyAlignment="1">
      <alignment horizontal="right" vertical="center" indent="1"/>
    </xf>
    <xf numFmtId="0" fontId="3" fillId="33" borderId="0" xfId="0" applyFont="1" applyFill="1" applyBorder="1" applyAlignment="1">
      <alignment/>
    </xf>
    <xf numFmtId="4" fontId="3" fillId="35" borderId="24" xfId="0" applyNumberFormat="1" applyFont="1" applyFill="1" applyBorder="1" applyAlignment="1">
      <alignment horizontal="right" vertical="center" indent="1"/>
    </xf>
    <xf numFmtId="4" fontId="3" fillId="35" borderId="25" xfId="0" applyNumberFormat="1" applyFont="1" applyFill="1" applyBorder="1" applyAlignment="1">
      <alignment horizontal="right" vertical="center" indent="1"/>
    </xf>
    <xf numFmtId="4" fontId="3" fillId="35" borderId="26" xfId="0" applyNumberFormat="1" applyFont="1" applyFill="1" applyBorder="1" applyAlignment="1">
      <alignment horizontal="right" vertical="center" indent="1"/>
    </xf>
    <xf numFmtId="0" fontId="3" fillId="34" borderId="0" xfId="0" applyFont="1" applyFill="1" applyAlignment="1">
      <alignment/>
    </xf>
    <xf numFmtId="0" fontId="3" fillId="33" borderId="0" xfId="0" applyFont="1" applyFill="1" applyBorder="1" applyAlignment="1">
      <alignment vertical="center" wrapText="1"/>
    </xf>
    <xf numFmtId="0" fontId="3" fillId="34" borderId="0" xfId="0" applyFont="1" applyFill="1" applyBorder="1" applyAlignment="1">
      <alignment/>
    </xf>
    <xf numFmtId="0" fontId="42" fillId="34" borderId="18" xfId="0" applyFont="1" applyFill="1" applyBorder="1" applyAlignment="1">
      <alignment horizontal="center" vertical="center" wrapText="1"/>
    </xf>
    <xf numFmtId="0" fontId="42" fillId="34" borderId="18" xfId="0" applyFont="1" applyFill="1" applyBorder="1" applyAlignment="1">
      <alignment horizontal="center" vertical="center"/>
    </xf>
    <xf numFmtId="0" fontId="2" fillId="0" borderId="0" xfId="0" applyFont="1" applyBorder="1" applyAlignment="1">
      <alignment horizontal="center" vertical="center"/>
    </xf>
    <xf numFmtId="4" fontId="2" fillId="34" borderId="10" xfId="0" applyNumberFormat="1" applyFont="1" applyFill="1" applyBorder="1" applyAlignment="1">
      <alignment/>
    </xf>
    <xf numFmtId="4" fontId="4" fillId="34" borderId="10" xfId="0" applyNumberFormat="1" applyFont="1" applyFill="1" applyBorder="1" applyAlignment="1">
      <alignment/>
    </xf>
    <xf numFmtId="4" fontId="2" fillId="34" borderId="0" xfId="0" applyNumberFormat="1" applyFont="1" applyFill="1" applyBorder="1" applyAlignment="1">
      <alignment horizontal="right" vertical="center" indent="1"/>
    </xf>
    <xf numFmtId="4" fontId="2" fillId="34" borderId="0" xfId="0" applyNumberFormat="1" applyFont="1" applyFill="1" applyBorder="1" applyAlignment="1">
      <alignment/>
    </xf>
    <xf numFmtId="0" fontId="2" fillId="34" borderId="0" xfId="0" applyFont="1" applyFill="1" applyBorder="1" applyAlignment="1">
      <alignment vertical="center" wrapText="1"/>
    </xf>
    <xf numFmtId="4" fontId="2" fillId="34" borderId="0" xfId="0" applyNumberFormat="1" applyFont="1" applyFill="1" applyBorder="1" applyAlignment="1">
      <alignment vertical="center" wrapText="1"/>
    </xf>
    <xf numFmtId="0" fontId="3" fillId="13" borderId="10" xfId="0" applyFont="1" applyFill="1" applyBorder="1" applyAlignment="1">
      <alignment horizontal="center" vertical="center" wrapText="1"/>
    </xf>
    <xf numFmtId="4" fontId="3" fillId="13"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xf>
    <xf numFmtId="0" fontId="4" fillId="34" borderId="0" xfId="0" applyFont="1" applyFill="1" applyBorder="1" applyAlignment="1">
      <alignment/>
    </xf>
    <xf numFmtId="4" fontId="4" fillId="34" borderId="0" xfId="0" applyNumberFormat="1" applyFont="1" applyFill="1" applyBorder="1" applyAlignment="1">
      <alignment/>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vertical="center"/>
    </xf>
    <xf numFmtId="0" fontId="42" fillId="34" borderId="10" xfId="0" applyFont="1" applyFill="1" applyBorder="1" applyAlignment="1">
      <alignment horizontal="center" vertical="center"/>
    </xf>
    <xf numFmtId="4" fontId="42" fillId="34" borderId="10" xfId="0" applyNumberFormat="1" applyFont="1" applyFill="1" applyBorder="1" applyAlignment="1">
      <alignment/>
    </xf>
    <xf numFmtId="0" fontId="42" fillId="34" borderId="0" xfId="0" applyFont="1" applyFill="1" applyBorder="1" applyAlignment="1">
      <alignment/>
    </xf>
    <xf numFmtId="4" fontId="42" fillId="34" borderId="0" xfId="0" applyNumberFormat="1" applyFont="1" applyFill="1" applyBorder="1" applyAlignment="1">
      <alignment/>
    </xf>
    <xf numFmtId="0" fontId="42" fillId="34" borderId="0" xfId="0" applyFont="1" applyFill="1" applyAlignment="1">
      <alignment/>
    </xf>
    <xf numFmtId="4" fontId="42" fillId="35" borderId="10" xfId="0" applyNumberFormat="1" applyFont="1" applyFill="1" applyBorder="1" applyAlignment="1">
      <alignment/>
    </xf>
    <xf numFmtId="0" fontId="2" fillId="34" borderId="0" xfId="0" applyFont="1" applyFill="1" applyBorder="1" applyAlignment="1">
      <alignment horizontal="left" vertical="top" wrapText="1"/>
    </xf>
    <xf numFmtId="0" fontId="2"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3" fillId="34" borderId="0" xfId="0" applyFont="1" applyFill="1" applyBorder="1" applyAlignment="1">
      <alignment horizontal="center" vertical="center" wrapText="1"/>
    </xf>
    <xf numFmtId="0" fontId="3" fillId="13" borderId="10" xfId="0" applyFont="1" applyFill="1" applyBorder="1" applyAlignment="1">
      <alignment horizontal="center" vertical="center" wrapText="1"/>
    </xf>
    <xf numFmtId="0" fontId="2" fillId="34" borderId="10" xfId="0" applyFont="1" applyFill="1" applyBorder="1" applyAlignment="1">
      <alignment horizontal="left" vertical="center" wrapText="1"/>
    </xf>
    <xf numFmtId="1" fontId="2" fillId="34" borderId="10" xfId="0" applyNumberFormat="1" applyFont="1" applyFill="1" applyBorder="1" applyAlignment="1">
      <alignment horizontal="left" vertical="center" wrapText="1"/>
    </xf>
    <xf numFmtId="0" fontId="2" fillId="34" borderId="10" xfId="0" applyFont="1" applyFill="1" applyBorder="1" applyAlignment="1">
      <alignment horizontal="center" vertical="center" wrapText="1"/>
    </xf>
    <xf numFmtId="1" fontId="2" fillId="34" borderId="10" xfId="0" applyNumberFormat="1" applyFont="1" applyFill="1" applyBorder="1" applyAlignment="1">
      <alignment vertical="center" wrapText="1"/>
    </xf>
    <xf numFmtId="1" fontId="42" fillId="35" borderId="10" xfId="0" applyNumberFormat="1" applyFont="1" applyFill="1" applyBorder="1" applyAlignment="1">
      <alignment horizontal="left" vertical="center" wrapText="1"/>
    </xf>
    <xf numFmtId="0" fontId="2" fillId="34" borderId="27" xfId="0" applyFont="1" applyFill="1" applyBorder="1" applyAlignment="1">
      <alignment horizontal="center" vertical="center" wrapText="1"/>
    </xf>
    <xf numFmtId="0" fontId="3" fillId="34" borderId="0" xfId="0" applyFont="1" applyFill="1" applyBorder="1" applyAlignment="1">
      <alignment horizontal="center" vertical="center"/>
    </xf>
    <xf numFmtId="0" fontId="42" fillId="34" borderId="0" xfId="0" applyFont="1" applyFill="1" applyBorder="1" applyAlignment="1">
      <alignment horizontal="left" vertical="center" wrapText="1"/>
    </xf>
    <xf numFmtId="0" fontId="42" fillId="34" borderId="0" xfId="0" applyFont="1" applyFill="1" applyBorder="1" applyAlignment="1">
      <alignment horizontal="left" vertical="center"/>
    </xf>
    <xf numFmtId="0" fontId="42" fillId="34" borderId="28" xfId="0" applyFont="1" applyFill="1" applyBorder="1" applyAlignment="1">
      <alignment horizontal="left" vertical="center" wrapText="1"/>
    </xf>
    <xf numFmtId="0" fontId="42" fillId="34" borderId="29" xfId="0" applyFont="1" applyFill="1" applyBorder="1" applyAlignment="1">
      <alignment horizontal="left" vertical="center" wrapText="1"/>
    </xf>
    <xf numFmtId="0" fontId="3" fillId="13" borderId="30" xfId="0" applyFont="1" applyFill="1" applyBorder="1" applyAlignment="1">
      <alignment horizontal="center" vertical="center" wrapText="1"/>
    </xf>
    <xf numFmtId="0" fontId="2" fillId="34" borderId="21" xfId="0" applyFont="1" applyFill="1" applyBorder="1" applyAlignment="1">
      <alignment horizontal="left" vertical="center" wrapText="1"/>
    </xf>
    <xf numFmtId="1" fontId="2" fillId="34" borderId="21" xfId="0" applyNumberFormat="1" applyFont="1" applyFill="1" applyBorder="1" applyAlignment="1">
      <alignment horizontal="left" vertical="center" wrapText="1"/>
    </xf>
    <xf numFmtId="0" fontId="2" fillId="34" borderId="18" xfId="0" applyFont="1" applyFill="1" applyBorder="1" applyAlignment="1">
      <alignment horizontal="center" vertical="center" wrapText="1"/>
    </xf>
    <xf numFmtId="1" fontId="42" fillId="34" borderId="10" xfId="0" applyNumberFormat="1" applyFont="1" applyFill="1" applyBorder="1" applyAlignment="1">
      <alignment horizontal="left" vertical="center" wrapText="1"/>
    </xf>
    <xf numFmtId="0" fontId="43" fillId="34" borderId="10" xfId="0" applyFont="1" applyFill="1" applyBorder="1" applyAlignment="1">
      <alignment horizontal="left" vertical="center" wrapText="1"/>
    </xf>
    <xf numFmtId="1" fontId="43" fillId="34" borderId="10" xfId="0" applyNumberFormat="1" applyFont="1" applyFill="1" applyBorder="1" applyAlignment="1">
      <alignment horizontal="left" vertical="center" wrapText="1"/>
    </xf>
    <xf numFmtId="0" fontId="42" fillId="34" borderId="28" xfId="0" applyFont="1" applyFill="1" applyBorder="1" applyAlignment="1">
      <alignment horizontal="center" vertical="center" wrapText="1"/>
    </xf>
    <xf numFmtId="0" fontId="42" fillId="34" borderId="31" xfId="0" applyFont="1" applyFill="1" applyBorder="1" applyAlignment="1">
      <alignment horizontal="center" vertical="center" wrapText="1"/>
    </xf>
    <xf numFmtId="0" fontId="43" fillId="34" borderId="0" xfId="0" applyFont="1" applyFill="1" applyBorder="1" applyAlignment="1">
      <alignment horizontal="left" vertical="center" wrapText="1"/>
    </xf>
    <xf numFmtId="0" fontId="43" fillId="34" borderId="0" xfId="0" applyFont="1" applyFill="1" applyBorder="1" applyAlignment="1">
      <alignment horizontal="center" vertical="center" wrapText="1"/>
    </xf>
    <xf numFmtId="0" fontId="42" fillId="34" borderId="23" xfId="0" applyFont="1" applyFill="1" applyBorder="1" applyAlignment="1">
      <alignment horizontal="left" vertical="center" wrapText="1"/>
    </xf>
    <xf numFmtId="0" fontId="42" fillId="34" borderId="32" xfId="0" applyFont="1" applyFill="1" applyBorder="1" applyAlignment="1">
      <alignment horizontal="center" vertical="center" wrapText="1"/>
    </xf>
    <xf numFmtId="0" fontId="42" fillId="34" borderId="0" xfId="0" applyFont="1" applyFill="1" applyBorder="1" applyAlignment="1">
      <alignment horizontal="center" vertical="center" wrapText="1"/>
    </xf>
    <xf numFmtId="0" fontId="3" fillId="13" borderId="33" xfId="0" applyFont="1" applyFill="1" applyBorder="1" applyAlignment="1">
      <alignment horizontal="center" vertical="center" wrapText="1"/>
    </xf>
    <xf numFmtId="0" fontId="2" fillId="33" borderId="22" xfId="0" applyFont="1" applyFill="1" applyBorder="1" applyAlignment="1">
      <alignment horizontal="left" vertical="center" wrapText="1" indent="1"/>
    </xf>
    <xf numFmtId="0" fontId="2" fillId="34" borderId="21" xfId="0" applyFont="1" applyFill="1" applyBorder="1" applyAlignment="1">
      <alignment horizontal="left" vertical="center" wrapText="1" indent="1"/>
    </xf>
    <xf numFmtId="0" fontId="2" fillId="33" borderId="18" xfId="0" applyFont="1" applyFill="1" applyBorder="1" applyAlignment="1">
      <alignment horizontal="left" vertical="center" wrapText="1" indent="1"/>
    </xf>
    <xf numFmtId="0" fontId="2" fillId="34" borderId="10" xfId="0" applyFont="1" applyFill="1" applyBorder="1" applyAlignment="1">
      <alignment horizontal="left" vertical="center" wrapText="1" indent="1"/>
    </xf>
    <xf numFmtId="0" fontId="2" fillId="33" borderId="19" xfId="0" applyFont="1" applyFill="1" applyBorder="1" applyAlignment="1">
      <alignment horizontal="left" vertical="center" wrapText="1" indent="1"/>
    </xf>
    <xf numFmtId="0" fontId="2" fillId="34" borderId="23" xfId="0" applyFont="1" applyFill="1" applyBorder="1" applyAlignment="1">
      <alignment horizontal="left" vertical="center" wrapText="1" indent="1"/>
    </xf>
    <xf numFmtId="0" fontId="2" fillId="34" borderId="0" xfId="0" applyFont="1" applyFill="1" applyAlignment="1">
      <alignment horizontal="left" vertical="top" wrapText="1"/>
    </xf>
    <xf numFmtId="0" fontId="42" fillId="34" borderId="0" xfId="0" applyFont="1" applyFill="1" applyAlignment="1">
      <alignment horizontal="left" vertical="top"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I47"/>
  <sheetViews>
    <sheetView tabSelected="1" zoomScale="85" zoomScaleNormal="85" zoomScaleSheetLayoutView="90" zoomScalePageLayoutView="0" workbookViewId="0" topLeftCell="A1">
      <selection activeCell="B22" sqref="B22:E22"/>
    </sheetView>
  </sheetViews>
  <sheetFormatPr defaultColWidth="9.28125" defaultRowHeight="12.75"/>
  <cols>
    <col min="1" max="1" width="6.57421875" style="6" customWidth="1"/>
    <col min="2" max="2" width="1.7109375" style="3" customWidth="1"/>
    <col min="3" max="3" width="41.7109375" style="5" customWidth="1"/>
    <col min="4" max="4" width="28.28125" style="1" customWidth="1"/>
    <col min="5" max="5" width="14.7109375" style="4" customWidth="1"/>
    <col min="6" max="6" width="16.28125" style="27" customWidth="1"/>
    <col min="7" max="7" width="10.7109375" style="2" bestFit="1" customWidth="1"/>
    <col min="8" max="9" width="10.7109375" style="2" customWidth="1"/>
    <col min="10" max="11" width="9.421875" style="2" customWidth="1"/>
    <col min="12" max="16384" width="9.28125" style="2" customWidth="1"/>
  </cols>
  <sheetData>
    <row r="1" spans="1:9" ht="40.5" customHeight="1">
      <c r="A1" s="104" t="s">
        <v>85</v>
      </c>
      <c r="B1" s="104"/>
      <c r="C1" s="104"/>
      <c r="D1" s="104"/>
      <c r="E1" s="104"/>
      <c r="F1" s="104"/>
      <c r="G1" s="10"/>
      <c r="H1" s="10"/>
      <c r="I1" s="10"/>
    </row>
    <row r="2" spans="1:9" s="3" customFormat="1" ht="66" customHeight="1">
      <c r="A2" s="88" t="s">
        <v>1</v>
      </c>
      <c r="B2" s="105" t="s">
        <v>22</v>
      </c>
      <c r="C2" s="105"/>
      <c r="D2" s="105" t="s">
        <v>0</v>
      </c>
      <c r="E2" s="105"/>
      <c r="F2" s="89" t="s">
        <v>44</v>
      </c>
      <c r="G2" s="86"/>
      <c r="H2" s="87"/>
      <c r="I2" s="87"/>
    </row>
    <row r="3" spans="1:9" s="17" customFormat="1" ht="24" customHeight="1">
      <c r="A3" s="93" t="s">
        <v>10</v>
      </c>
      <c r="B3" s="106" t="s">
        <v>23</v>
      </c>
      <c r="C3" s="106"/>
      <c r="D3" s="107" t="s">
        <v>3</v>
      </c>
      <c r="E3" s="107"/>
      <c r="F3" s="82">
        <v>3925.8</v>
      </c>
      <c r="G3" s="10"/>
      <c r="H3" s="85"/>
      <c r="I3" s="85"/>
    </row>
    <row r="4" spans="1:9" s="23" customFormat="1" ht="66.75" customHeight="1">
      <c r="A4" s="93" t="s">
        <v>11</v>
      </c>
      <c r="B4" s="106" t="s">
        <v>65</v>
      </c>
      <c r="C4" s="106"/>
      <c r="D4" s="107" t="s">
        <v>3</v>
      </c>
      <c r="E4" s="107"/>
      <c r="F4" s="83"/>
      <c r="G4" s="91"/>
      <c r="H4" s="92"/>
      <c r="I4" s="85"/>
    </row>
    <row r="5" spans="1:9" s="23" customFormat="1" ht="29.25" customHeight="1">
      <c r="A5" s="108" t="s">
        <v>12</v>
      </c>
      <c r="B5" s="106" t="s">
        <v>54</v>
      </c>
      <c r="C5" s="106"/>
      <c r="D5" s="109" t="s">
        <v>89</v>
      </c>
      <c r="E5" s="109"/>
      <c r="F5" s="82">
        <v>806.4000000000001</v>
      </c>
      <c r="G5" s="91"/>
      <c r="H5" s="85"/>
      <c r="I5" s="85"/>
    </row>
    <row r="6" spans="1:9" s="17" customFormat="1" ht="24" customHeight="1">
      <c r="A6" s="108"/>
      <c r="B6" s="106"/>
      <c r="C6" s="106"/>
      <c r="D6" s="110" t="s">
        <v>66</v>
      </c>
      <c r="E6" s="110"/>
      <c r="F6" s="100">
        <v>1566</v>
      </c>
      <c r="G6" s="10"/>
      <c r="H6" s="85"/>
      <c r="I6" s="85"/>
    </row>
    <row r="7" spans="1:9" s="17" customFormat="1" ht="24" customHeight="1">
      <c r="A7" s="108"/>
      <c r="B7" s="106"/>
      <c r="C7" s="106"/>
      <c r="D7" s="107" t="s">
        <v>55</v>
      </c>
      <c r="E7" s="107"/>
      <c r="F7" s="82">
        <v>2300.4</v>
      </c>
      <c r="G7" s="10"/>
      <c r="H7" s="85"/>
      <c r="I7" s="85"/>
    </row>
    <row r="8" spans="1:9" s="17" customFormat="1" ht="24" customHeight="1">
      <c r="A8" s="108"/>
      <c r="B8" s="106"/>
      <c r="C8" s="106"/>
      <c r="D8" s="107" t="s">
        <v>56</v>
      </c>
      <c r="E8" s="107"/>
      <c r="F8" s="82">
        <v>2997</v>
      </c>
      <c r="G8" s="10"/>
      <c r="H8" s="85"/>
      <c r="I8" s="85"/>
    </row>
    <row r="9" spans="1:9" s="17" customFormat="1" ht="36" customHeight="1">
      <c r="A9" s="108"/>
      <c r="B9" s="106"/>
      <c r="C9" s="106"/>
      <c r="D9" s="107" t="s">
        <v>57</v>
      </c>
      <c r="E9" s="107"/>
      <c r="F9" s="82">
        <v>5763.6</v>
      </c>
      <c r="G9" s="10"/>
      <c r="H9" s="85"/>
      <c r="I9" s="85"/>
    </row>
    <row r="10" spans="1:9" s="17" customFormat="1" ht="24" customHeight="1">
      <c r="A10" s="93" t="s">
        <v>26</v>
      </c>
      <c r="B10" s="106" t="s">
        <v>33</v>
      </c>
      <c r="C10" s="106"/>
      <c r="D10" s="107" t="s">
        <v>3</v>
      </c>
      <c r="E10" s="107"/>
      <c r="F10" s="82">
        <v>6539.4</v>
      </c>
      <c r="G10" s="10"/>
      <c r="H10" s="85"/>
      <c r="I10" s="85"/>
    </row>
    <row r="11" spans="1:9" s="17" customFormat="1" ht="24" customHeight="1">
      <c r="A11" s="93" t="s">
        <v>13</v>
      </c>
      <c r="B11" s="106" t="s">
        <v>4</v>
      </c>
      <c r="C11" s="106"/>
      <c r="D11" s="107" t="s">
        <v>5</v>
      </c>
      <c r="E11" s="107"/>
      <c r="F11" s="82">
        <v>10800</v>
      </c>
      <c r="G11" s="10"/>
      <c r="H11" s="85"/>
      <c r="I11" s="85"/>
    </row>
    <row r="12" spans="1:9" s="17" customFormat="1" ht="24" customHeight="1">
      <c r="A12" s="93" t="s">
        <v>14</v>
      </c>
      <c r="B12" s="106" t="s">
        <v>6</v>
      </c>
      <c r="C12" s="106"/>
      <c r="D12" s="106"/>
      <c r="E12" s="106"/>
      <c r="F12" s="82">
        <v>10800</v>
      </c>
      <c r="G12" s="10"/>
      <c r="H12" s="85"/>
      <c r="I12" s="85"/>
    </row>
    <row r="13" spans="1:9" s="17" customFormat="1" ht="24" customHeight="1">
      <c r="A13" s="93" t="s">
        <v>15</v>
      </c>
      <c r="B13" s="106" t="s">
        <v>29</v>
      </c>
      <c r="C13" s="106"/>
      <c r="D13" s="106"/>
      <c r="E13" s="106"/>
      <c r="F13" s="82">
        <v>24399</v>
      </c>
      <c r="G13" s="10"/>
      <c r="H13" s="85"/>
      <c r="I13" s="85"/>
    </row>
    <row r="14" spans="1:9" s="17" customFormat="1" ht="36" customHeight="1">
      <c r="A14" s="93" t="s">
        <v>16</v>
      </c>
      <c r="B14" s="106" t="s">
        <v>46</v>
      </c>
      <c r="C14" s="106"/>
      <c r="D14" s="106"/>
      <c r="E14" s="106"/>
      <c r="F14" s="82">
        <v>5526</v>
      </c>
      <c r="G14" s="10"/>
      <c r="H14" s="85"/>
      <c r="I14" s="85"/>
    </row>
    <row r="15" spans="1:9" s="17" customFormat="1" ht="21.75" customHeight="1">
      <c r="A15" s="93" t="s">
        <v>27</v>
      </c>
      <c r="B15" s="106" t="s">
        <v>60</v>
      </c>
      <c r="C15" s="106"/>
      <c r="D15" s="106" t="s">
        <v>8</v>
      </c>
      <c r="E15" s="106"/>
      <c r="F15" s="82">
        <v>46026</v>
      </c>
      <c r="G15" s="10"/>
      <c r="H15" s="85"/>
      <c r="I15" s="85"/>
    </row>
    <row r="16" spans="1:9" s="17" customFormat="1" ht="21.75" customHeight="1">
      <c r="A16" s="93" t="s">
        <v>17</v>
      </c>
      <c r="B16" s="106" t="s">
        <v>9</v>
      </c>
      <c r="C16" s="106"/>
      <c r="D16" s="107" t="s">
        <v>3</v>
      </c>
      <c r="E16" s="107"/>
      <c r="F16" s="82">
        <v>923.4</v>
      </c>
      <c r="G16" s="10"/>
      <c r="H16" s="85"/>
      <c r="I16" s="85"/>
    </row>
    <row r="17" spans="1:9" s="17" customFormat="1" ht="36" customHeight="1">
      <c r="A17" s="93" t="s">
        <v>18</v>
      </c>
      <c r="B17" s="106" t="s">
        <v>43</v>
      </c>
      <c r="C17" s="106"/>
      <c r="D17" s="107" t="s">
        <v>3</v>
      </c>
      <c r="E17" s="107"/>
      <c r="F17" s="82">
        <v>1085.4</v>
      </c>
      <c r="G17" s="10"/>
      <c r="H17" s="85"/>
      <c r="I17" s="85"/>
    </row>
    <row r="18" spans="1:9" s="17" customFormat="1" ht="36" customHeight="1">
      <c r="A18" s="93" t="s">
        <v>19</v>
      </c>
      <c r="B18" s="106" t="s">
        <v>31</v>
      </c>
      <c r="C18" s="106"/>
      <c r="D18" s="107" t="s">
        <v>3</v>
      </c>
      <c r="E18" s="107"/>
      <c r="F18" s="82">
        <v>6539.4</v>
      </c>
      <c r="G18" s="10"/>
      <c r="H18" s="85"/>
      <c r="I18" s="85"/>
    </row>
    <row r="19" spans="1:9" s="17" customFormat="1" ht="24" customHeight="1">
      <c r="A19" s="93" t="s">
        <v>20</v>
      </c>
      <c r="B19" s="106" t="s">
        <v>24</v>
      </c>
      <c r="C19" s="106"/>
      <c r="D19" s="106" t="s">
        <v>25</v>
      </c>
      <c r="E19" s="106"/>
      <c r="F19" s="82">
        <v>31302</v>
      </c>
      <c r="G19" s="10"/>
      <c r="H19" s="85"/>
      <c r="I19" s="85"/>
    </row>
    <row r="20" spans="1:9" s="17" customFormat="1" ht="24" customHeight="1">
      <c r="A20" s="93" t="s">
        <v>35</v>
      </c>
      <c r="B20" s="106" t="s">
        <v>45</v>
      </c>
      <c r="C20" s="106"/>
      <c r="D20" s="106"/>
      <c r="E20" s="106"/>
      <c r="F20" s="82">
        <v>9207</v>
      </c>
      <c r="G20" s="10"/>
      <c r="H20" s="85"/>
      <c r="I20" s="85"/>
    </row>
    <row r="21" spans="1:9" s="17" customFormat="1" ht="24" customHeight="1">
      <c r="A21" s="90" t="s">
        <v>41</v>
      </c>
      <c r="B21" s="106" t="s">
        <v>61</v>
      </c>
      <c r="C21" s="106"/>
      <c r="D21" s="106"/>
      <c r="E21" s="106"/>
      <c r="F21" s="82">
        <v>2673</v>
      </c>
      <c r="G21" s="10"/>
      <c r="H21" s="85"/>
      <c r="I21" s="85"/>
    </row>
    <row r="22" spans="1:9" s="17" customFormat="1" ht="24" customHeight="1">
      <c r="A22" s="90" t="s">
        <v>42</v>
      </c>
      <c r="B22" s="106" t="s">
        <v>94</v>
      </c>
      <c r="C22" s="106"/>
      <c r="D22" s="106"/>
      <c r="E22" s="106"/>
      <c r="F22" s="82">
        <v>23016.6</v>
      </c>
      <c r="G22" s="10"/>
      <c r="H22" s="85"/>
      <c r="I22" s="85"/>
    </row>
    <row r="23" spans="1:9" s="17" customFormat="1" ht="24" customHeight="1">
      <c r="A23" s="90" t="s">
        <v>52</v>
      </c>
      <c r="B23" s="106" t="s">
        <v>59</v>
      </c>
      <c r="C23" s="106"/>
      <c r="D23" s="106"/>
      <c r="E23" s="106"/>
      <c r="F23" s="82">
        <v>9207</v>
      </c>
      <c r="G23" s="10"/>
      <c r="H23" s="85"/>
      <c r="I23" s="85"/>
    </row>
    <row r="24" spans="1:9" s="17" customFormat="1" ht="24" customHeight="1">
      <c r="A24" s="94" t="s">
        <v>58</v>
      </c>
      <c r="B24" s="106" t="s">
        <v>79</v>
      </c>
      <c r="C24" s="106"/>
      <c r="D24" s="106"/>
      <c r="E24" s="106"/>
      <c r="F24" s="82">
        <v>92061</v>
      </c>
      <c r="G24" s="10"/>
      <c r="H24" s="85"/>
      <c r="I24" s="85"/>
    </row>
    <row r="25" spans="1:9" s="99" customFormat="1" ht="30.75" customHeight="1">
      <c r="A25" s="95" t="s">
        <v>91</v>
      </c>
      <c r="B25" s="115" t="s">
        <v>92</v>
      </c>
      <c r="C25" s="116"/>
      <c r="D25" s="115" t="s">
        <v>93</v>
      </c>
      <c r="E25" s="116"/>
      <c r="F25" s="96">
        <v>2673</v>
      </c>
      <c r="G25" s="97"/>
      <c r="H25" s="98"/>
      <c r="I25" s="98"/>
    </row>
    <row r="26" spans="1:6" s="9" customFormat="1" ht="16.5" customHeight="1" thickBot="1">
      <c r="A26" s="19"/>
      <c r="B26" s="18"/>
      <c r="C26" s="18"/>
      <c r="D26" s="18"/>
      <c r="E26" s="15"/>
      <c r="F26" s="35"/>
    </row>
    <row r="27" spans="1:8" s="21" customFormat="1" ht="63.75" customHeight="1">
      <c r="A27" s="81" t="s">
        <v>73</v>
      </c>
      <c r="B27" s="111" t="s">
        <v>88</v>
      </c>
      <c r="C27" s="111"/>
      <c r="D27" s="111"/>
      <c r="E27" s="111"/>
      <c r="F27" s="111"/>
      <c r="G27" s="84"/>
      <c r="H27" s="25"/>
    </row>
    <row r="28" spans="1:6" s="17" customFormat="1" ht="28.5" customHeight="1">
      <c r="A28" s="112" t="s">
        <v>71</v>
      </c>
      <c r="B28" s="112"/>
      <c r="C28" s="112"/>
      <c r="D28" s="112"/>
      <c r="E28" s="112"/>
      <c r="F28" s="112"/>
    </row>
    <row r="29" spans="1:6" s="14" customFormat="1" ht="21" customHeight="1">
      <c r="A29" s="24">
        <v>1</v>
      </c>
      <c r="B29" s="103" t="s">
        <v>36</v>
      </c>
      <c r="C29" s="103"/>
      <c r="D29" s="103"/>
      <c r="E29" s="103"/>
      <c r="F29" s="103"/>
    </row>
    <row r="30" spans="1:6" s="11" customFormat="1" ht="38.25" customHeight="1">
      <c r="A30" s="24">
        <v>2</v>
      </c>
      <c r="B30" s="103" t="s">
        <v>87</v>
      </c>
      <c r="C30" s="103"/>
      <c r="D30" s="103"/>
      <c r="E30" s="103"/>
      <c r="F30" s="103"/>
    </row>
    <row r="31" spans="1:6" s="14" customFormat="1" ht="46.5" customHeight="1">
      <c r="A31" s="24">
        <v>3</v>
      </c>
      <c r="B31" s="101" t="s">
        <v>86</v>
      </c>
      <c r="C31" s="101"/>
      <c r="D31" s="101"/>
      <c r="E31" s="101"/>
      <c r="F31" s="101"/>
    </row>
    <row r="32" spans="1:6" s="9" customFormat="1" ht="46.5" customHeight="1">
      <c r="A32" s="24">
        <v>4</v>
      </c>
      <c r="B32" s="102" t="s">
        <v>37</v>
      </c>
      <c r="C32" s="102"/>
      <c r="D32" s="102"/>
      <c r="E32" s="102"/>
      <c r="F32" s="102"/>
    </row>
    <row r="33" spans="1:6" s="9" customFormat="1" ht="39.75" customHeight="1">
      <c r="A33" s="24">
        <v>5</v>
      </c>
      <c r="B33" s="101" t="s">
        <v>69</v>
      </c>
      <c r="C33" s="101"/>
      <c r="D33" s="101"/>
      <c r="E33" s="101"/>
      <c r="F33" s="101"/>
    </row>
    <row r="34" spans="1:6" s="9" customFormat="1" ht="37.5" customHeight="1">
      <c r="A34" s="24">
        <v>6</v>
      </c>
      <c r="B34" s="103" t="s">
        <v>38</v>
      </c>
      <c r="C34" s="103"/>
      <c r="D34" s="103"/>
      <c r="E34" s="103"/>
      <c r="F34" s="103"/>
    </row>
    <row r="35" spans="1:6" s="9" customFormat="1" ht="36.75" customHeight="1">
      <c r="A35" s="24">
        <v>7</v>
      </c>
      <c r="B35" s="103" t="s">
        <v>39</v>
      </c>
      <c r="C35" s="103"/>
      <c r="D35" s="103"/>
      <c r="E35" s="103"/>
      <c r="F35" s="103"/>
    </row>
    <row r="36" spans="1:6" s="9" customFormat="1" ht="30" customHeight="1">
      <c r="A36" s="24">
        <v>8</v>
      </c>
      <c r="B36" s="103" t="s">
        <v>40</v>
      </c>
      <c r="C36" s="103"/>
      <c r="D36" s="103"/>
      <c r="E36" s="103"/>
      <c r="F36" s="103"/>
    </row>
    <row r="37" spans="1:6" s="9" customFormat="1" ht="35.25" customHeight="1">
      <c r="A37" s="24">
        <v>9</v>
      </c>
      <c r="B37" s="103" t="s">
        <v>72</v>
      </c>
      <c r="C37" s="103"/>
      <c r="D37" s="103"/>
      <c r="E37" s="103"/>
      <c r="F37" s="103"/>
    </row>
    <row r="38" spans="1:6" s="9" customFormat="1" ht="24" customHeight="1">
      <c r="A38" s="24">
        <v>10</v>
      </c>
      <c r="B38" s="103" t="s">
        <v>50</v>
      </c>
      <c r="C38" s="103"/>
      <c r="D38" s="103"/>
      <c r="E38" s="103"/>
      <c r="F38" s="103"/>
    </row>
    <row r="39" spans="1:6" s="9" customFormat="1" ht="36" customHeight="1">
      <c r="A39" s="24">
        <v>11</v>
      </c>
      <c r="B39" s="101" t="s">
        <v>32</v>
      </c>
      <c r="C39" s="101"/>
      <c r="D39" s="101"/>
      <c r="E39" s="101"/>
      <c r="F39" s="101"/>
    </row>
    <row r="40" spans="1:6" s="9" customFormat="1" ht="36" customHeight="1">
      <c r="A40" s="24">
        <v>12</v>
      </c>
      <c r="B40" s="101" t="s">
        <v>51</v>
      </c>
      <c r="C40" s="101"/>
      <c r="D40" s="101"/>
      <c r="E40" s="101"/>
      <c r="F40" s="101"/>
    </row>
    <row r="41" spans="1:6" s="9" customFormat="1" ht="46.5" customHeight="1">
      <c r="A41" s="24">
        <v>13</v>
      </c>
      <c r="B41" s="102" t="s">
        <v>90</v>
      </c>
      <c r="C41" s="102"/>
      <c r="D41" s="102"/>
      <c r="E41" s="102"/>
      <c r="F41" s="102"/>
    </row>
    <row r="42" spans="1:6" s="9" customFormat="1" ht="46.5" customHeight="1">
      <c r="A42" s="24">
        <v>14</v>
      </c>
      <c r="B42" s="101" t="s">
        <v>48</v>
      </c>
      <c r="C42" s="101"/>
      <c r="D42" s="101"/>
      <c r="E42" s="101"/>
      <c r="F42" s="101"/>
    </row>
    <row r="43" spans="1:6" s="9" customFormat="1" ht="32.25" customHeight="1">
      <c r="A43" s="24">
        <v>15</v>
      </c>
      <c r="B43" s="101" t="s">
        <v>70</v>
      </c>
      <c r="C43" s="101"/>
      <c r="D43" s="101"/>
      <c r="E43" s="101"/>
      <c r="F43" s="101"/>
    </row>
    <row r="44" spans="1:6" s="10" customFormat="1" ht="36" customHeight="1">
      <c r="A44" s="24">
        <v>16</v>
      </c>
      <c r="B44" s="101" t="s">
        <v>64</v>
      </c>
      <c r="C44" s="101"/>
      <c r="D44" s="101"/>
      <c r="E44" s="101"/>
      <c r="F44" s="101"/>
    </row>
    <row r="45" spans="1:6" ht="46.5" customHeight="1">
      <c r="A45" s="24">
        <v>17</v>
      </c>
      <c r="B45" s="101" t="s">
        <v>63</v>
      </c>
      <c r="C45" s="101"/>
      <c r="D45" s="101"/>
      <c r="E45" s="101"/>
      <c r="F45" s="101"/>
    </row>
    <row r="46" spans="1:6" ht="15.75">
      <c r="A46" s="24"/>
      <c r="B46" s="101"/>
      <c r="C46" s="101"/>
      <c r="D46" s="101"/>
      <c r="E46" s="101"/>
      <c r="F46" s="101"/>
    </row>
    <row r="47" spans="2:6" ht="15.75">
      <c r="B47" s="113" t="s">
        <v>62</v>
      </c>
      <c r="C47" s="114"/>
      <c r="D47" s="114"/>
      <c r="E47" s="114"/>
      <c r="F47" s="114"/>
    </row>
  </sheetData>
  <sheetProtection/>
  <mergeCells count="59">
    <mergeCell ref="B47:F47"/>
    <mergeCell ref="B36:F36"/>
    <mergeCell ref="B46:F46"/>
    <mergeCell ref="B25:C25"/>
    <mergeCell ref="D25:E25"/>
    <mergeCell ref="B40:F40"/>
    <mergeCell ref="B37:F37"/>
    <mergeCell ref="B27:F27"/>
    <mergeCell ref="A28:F28"/>
    <mergeCell ref="B29:F29"/>
    <mergeCell ref="B44:F44"/>
    <mergeCell ref="B41:F41"/>
    <mergeCell ref="B45:F45"/>
    <mergeCell ref="B38:F38"/>
    <mergeCell ref="B39:F39"/>
    <mergeCell ref="B24:E24"/>
    <mergeCell ref="B18:C18"/>
    <mergeCell ref="D18:E18"/>
    <mergeCell ref="B19:C19"/>
    <mergeCell ref="D19:E19"/>
    <mergeCell ref="B20:E20"/>
    <mergeCell ref="B21:E21"/>
    <mergeCell ref="B22:E22"/>
    <mergeCell ref="B23:E23"/>
    <mergeCell ref="B14:E14"/>
    <mergeCell ref="B15:C15"/>
    <mergeCell ref="D15:E15"/>
    <mergeCell ref="B16:C16"/>
    <mergeCell ref="D16:E16"/>
    <mergeCell ref="B17:C17"/>
    <mergeCell ref="D17:E17"/>
    <mergeCell ref="B10:C10"/>
    <mergeCell ref="D10:E10"/>
    <mergeCell ref="B11:C11"/>
    <mergeCell ref="D11:E11"/>
    <mergeCell ref="B12:E12"/>
    <mergeCell ref="B13:E13"/>
    <mergeCell ref="A5:A9"/>
    <mergeCell ref="B5:C9"/>
    <mergeCell ref="D5:E5"/>
    <mergeCell ref="D6:E6"/>
    <mergeCell ref="D7:E7"/>
    <mergeCell ref="D8:E8"/>
    <mergeCell ref="D9:E9"/>
    <mergeCell ref="A1:F1"/>
    <mergeCell ref="B2:C2"/>
    <mergeCell ref="D2:E2"/>
    <mergeCell ref="B3:C3"/>
    <mergeCell ref="D3:E3"/>
    <mergeCell ref="B4:C4"/>
    <mergeCell ref="D4:E4"/>
    <mergeCell ref="B42:F42"/>
    <mergeCell ref="B43:F43"/>
    <mergeCell ref="B31:F31"/>
    <mergeCell ref="B32:F32"/>
    <mergeCell ref="B33:F33"/>
    <mergeCell ref="B30:F30"/>
    <mergeCell ref="B34:F34"/>
    <mergeCell ref="B35:F35"/>
  </mergeCells>
  <printOptions horizontalCentered="1"/>
  <pageMargins left="0.2362204724409449" right="0.2362204724409449" top="0.7480314960629921" bottom="0.7480314960629921" header="0.31496062992125984" footer="0.31496062992125984"/>
  <pageSetup horizontalDpi="600" verticalDpi="600" orientation="portrait" paperSize="9" scale="59" r:id="rId1"/>
  <headerFooter alignWithMargins="0">
    <oddFooter>&amp;CSayfa &amp;P</oddFooter>
  </headerFooter>
  <rowBreaks count="1" manualBreakCount="1">
    <brk id="1" max="10" man="1"/>
  </rowBreaks>
</worksheet>
</file>

<file path=xl/worksheets/sheet2.xml><?xml version="1.0" encoding="utf-8"?>
<worksheet xmlns="http://schemas.openxmlformats.org/spreadsheetml/2006/main" xmlns:r="http://schemas.openxmlformats.org/officeDocument/2006/relationships">
  <dimension ref="A1:L55"/>
  <sheetViews>
    <sheetView zoomScaleSheetLayoutView="100" zoomScalePageLayoutView="0" workbookViewId="0" topLeftCell="A7">
      <selection activeCell="A17" sqref="A17:A26"/>
    </sheetView>
  </sheetViews>
  <sheetFormatPr defaultColWidth="9.28125" defaultRowHeight="12.75"/>
  <cols>
    <col min="1" max="1" width="6.57421875" style="6" customWidth="1"/>
    <col min="2" max="2" width="1.7109375" style="3" customWidth="1"/>
    <col min="3" max="3" width="41.7109375" style="5" customWidth="1"/>
    <col min="4" max="4" width="28.28125" style="1" customWidth="1"/>
    <col min="5" max="5" width="14.7109375" style="4" customWidth="1"/>
    <col min="6" max="6" width="16.28125" style="27" customWidth="1"/>
    <col min="7" max="7" width="15.8515625" style="36" customWidth="1"/>
    <col min="8" max="8" width="14.140625" style="67" customWidth="1"/>
    <col min="9" max="9" width="10.7109375" style="2" customWidth="1"/>
    <col min="10" max="10" width="8.28125" style="2" customWidth="1"/>
    <col min="11" max="11" width="17.28125" style="2" customWidth="1"/>
    <col min="12" max="16384" width="9.28125" style="2" customWidth="1"/>
  </cols>
  <sheetData>
    <row r="1" spans="1:7" ht="40.5" customHeight="1">
      <c r="A1" s="104" t="s">
        <v>68</v>
      </c>
      <c r="B1" s="104"/>
      <c r="C1" s="104"/>
      <c r="D1" s="104"/>
      <c r="E1" s="104"/>
      <c r="F1" s="104"/>
      <c r="G1" s="104"/>
    </row>
    <row r="2" spans="1:8" s="14" customFormat="1" ht="3.75" customHeight="1" thickBot="1">
      <c r="A2" s="7"/>
      <c r="B2" s="54"/>
      <c r="C2" s="54"/>
      <c r="D2" s="12"/>
      <c r="E2" s="13"/>
      <c r="F2" s="25"/>
      <c r="G2" s="25"/>
      <c r="H2" s="68"/>
    </row>
    <row r="3" spans="1:9" s="3" customFormat="1" ht="54.75" customHeight="1" thickBot="1">
      <c r="A3" s="33" t="s">
        <v>1</v>
      </c>
      <c r="B3" s="117" t="s">
        <v>22</v>
      </c>
      <c r="C3" s="117"/>
      <c r="D3" s="117" t="s">
        <v>0</v>
      </c>
      <c r="E3" s="117"/>
      <c r="F3" s="34" t="s">
        <v>44</v>
      </c>
      <c r="G3" s="29" t="s">
        <v>82</v>
      </c>
      <c r="H3" s="44" t="s">
        <v>80</v>
      </c>
      <c r="I3" s="49"/>
    </row>
    <row r="4" spans="1:12" s="17" customFormat="1" ht="24" customHeight="1">
      <c r="A4" s="56" t="s">
        <v>10</v>
      </c>
      <c r="B4" s="118" t="s">
        <v>23</v>
      </c>
      <c r="C4" s="118"/>
      <c r="D4" s="119" t="s">
        <v>3</v>
      </c>
      <c r="E4" s="119"/>
      <c r="F4" s="60">
        <v>1454</v>
      </c>
      <c r="G4" s="52">
        <f>F4*2</f>
        <v>2908</v>
      </c>
      <c r="H4" s="69">
        <f>(G4-F4)*100/F4</f>
        <v>100</v>
      </c>
      <c r="K4" s="46"/>
      <c r="L4" s="47"/>
    </row>
    <row r="5" spans="1:12" s="23" customFormat="1" ht="78" customHeight="1">
      <c r="A5" s="55" t="s">
        <v>11</v>
      </c>
      <c r="B5" s="106" t="s">
        <v>65</v>
      </c>
      <c r="C5" s="106"/>
      <c r="D5" s="107" t="s">
        <v>3</v>
      </c>
      <c r="E5" s="107"/>
      <c r="F5" s="61"/>
      <c r="G5" s="62"/>
      <c r="H5" s="70"/>
      <c r="L5" s="47"/>
    </row>
    <row r="6" spans="1:8" s="23" customFormat="1" ht="29.25" customHeight="1">
      <c r="A6" s="120" t="s">
        <v>12</v>
      </c>
      <c r="B6" s="106" t="s">
        <v>54</v>
      </c>
      <c r="C6" s="106"/>
      <c r="D6" s="109" t="s">
        <v>84</v>
      </c>
      <c r="E6" s="109"/>
      <c r="F6" s="22">
        <v>299</v>
      </c>
      <c r="G6" s="62">
        <f aca="true" t="shared" si="0" ref="G6:G26">F6*2</f>
        <v>598</v>
      </c>
      <c r="H6" s="70">
        <f aca="true" t="shared" si="1" ref="H6:H26">(G6-F6)*100/F6</f>
        <v>100</v>
      </c>
    </row>
    <row r="7" spans="1:11" s="17" customFormat="1" ht="24" customHeight="1">
      <c r="A7" s="120"/>
      <c r="B7" s="106"/>
      <c r="C7" s="106"/>
      <c r="D7" s="107" t="s">
        <v>66</v>
      </c>
      <c r="E7" s="107"/>
      <c r="F7" s="22">
        <v>580</v>
      </c>
      <c r="G7" s="62">
        <f t="shared" si="0"/>
        <v>1160</v>
      </c>
      <c r="H7" s="70">
        <f t="shared" si="1"/>
        <v>100</v>
      </c>
      <c r="K7" s="23"/>
    </row>
    <row r="8" spans="1:11" s="17" customFormat="1" ht="24" customHeight="1">
      <c r="A8" s="120"/>
      <c r="B8" s="106"/>
      <c r="C8" s="106"/>
      <c r="D8" s="107" t="s">
        <v>55</v>
      </c>
      <c r="E8" s="107"/>
      <c r="F8" s="22">
        <v>852.5</v>
      </c>
      <c r="G8" s="62">
        <f t="shared" si="0"/>
        <v>1705</v>
      </c>
      <c r="H8" s="70">
        <f t="shared" si="1"/>
        <v>100</v>
      </c>
      <c r="K8" s="23"/>
    </row>
    <row r="9" spans="1:8" s="17" customFormat="1" ht="24" customHeight="1">
      <c r="A9" s="120"/>
      <c r="B9" s="106"/>
      <c r="C9" s="106"/>
      <c r="D9" s="107" t="s">
        <v>56</v>
      </c>
      <c r="E9" s="107"/>
      <c r="F9" s="22">
        <v>1110</v>
      </c>
      <c r="G9" s="62">
        <f t="shared" si="0"/>
        <v>2220</v>
      </c>
      <c r="H9" s="70">
        <f t="shared" si="1"/>
        <v>100</v>
      </c>
    </row>
    <row r="10" spans="1:8" s="17" customFormat="1" ht="36" customHeight="1">
      <c r="A10" s="120"/>
      <c r="B10" s="106"/>
      <c r="C10" s="106"/>
      <c r="D10" s="107" t="s">
        <v>57</v>
      </c>
      <c r="E10" s="107"/>
      <c r="F10" s="22">
        <v>2135</v>
      </c>
      <c r="G10" s="62">
        <f t="shared" si="0"/>
        <v>4270</v>
      </c>
      <c r="H10" s="70">
        <f t="shared" si="1"/>
        <v>100</v>
      </c>
    </row>
    <row r="11" spans="1:12" s="17" customFormat="1" ht="24" customHeight="1">
      <c r="A11" s="55" t="s">
        <v>26</v>
      </c>
      <c r="B11" s="106" t="s">
        <v>33</v>
      </c>
      <c r="C11" s="106"/>
      <c r="D11" s="107" t="s">
        <v>3</v>
      </c>
      <c r="E11" s="107"/>
      <c r="F11" s="22">
        <v>2422</v>
      </c>
      <c r="G11" s="62">
        <f t="shared" si="0"/>
        <v>4844</v>
      </c>
      <c r="H11" s="70">
        <f t="shared" si="1"/>
        <v>100</v>
      </c>
      <c r="L11" s="42"/>
    </row>
    <row r="12" spans="1:8" s="17" customFormat="1" ht="24" customHeight="1">
      <c r="A12" s="55" t="s">
        <v>13</v>
      </c>
      <c r="B12" s="106" t="s">
        <v>4</v>
      </c>
      <c r="C12" s="106"/>
      <c r="D12" s="121" t="s">
        <v>5</v>
      </c>
      <c r="E12" s="121"/>
      <c r="F12" s="22">
        <v>4000</v>
      </c>
      <c r="G12" s="62">
        <f t="shared" si="0"/>
        <v>8000</v>
      </c>
      <c r="H12" s="70">
        <f t="shared" si="1"/>
        <v>100</v>
      </c>
    </row>
    <row r="13" spans="1:8" s="17" customFormat="1" ht="24" customHeight="1">
      <c r="A13" s="55" t="s">
        <v>14</v>
      </c>
      <c r="B13" s="106" t="s">
        <v>6</v>
      </c>
      <c r="C13" s="106"/>
      <c r="D13" s="106"/>
      <c r="E13" s="106"/>
      <c r="F13" s="22">
        <v>4000</v>
      </c>
      <c r="G13" s="62">
        <f t="shared" si="0"/>
        <v>8000</v>
      </c>
      <c r="H13" s="70">
        <f t="shared" si="1"/>
        <v>100</v>
      </c>
    </row>
    <row r="14" spans="1:8" s="17" customFormat="1" ht="24" customHeight="1">
      <c r="A14" s="55" t="s">
        <v>15</v>
      </c>
      <c r="B14" s="106" t="s">
        <v>29</v>
      </c>
      <c r="C14" s="106"/>
      <c r="D14" s="106"/>
      <c r="E14" s="106"/>
      <c r="F14" s="22">
        <v>9037</v>
      </c>
      <c r="G14" s="62">
        <f t="shared" si="0"/>
        <v>18074</v>
      </c>
      <c r="H14" s="70">
        <f t="shared" si="1"/>
        <v>100</v>
      </c>
    </row>
    <row r="15" spans="1:8" s="17" customFormat="1" ht="36" customHeight="1">
      <c r="A15" s="55" t="s">
        <v>16</v>
      </c>
      <c r="B15" s="106" t="s">
        <v>46</v>
      </c>
      <c r="C15" s="106"/>
      <c r="D15" s="106"/>
      <c r="E15" s="106"/>
      <c r="F15" s="22">
        <v>2047</v>
      </c>
      <c r="G15" s="62">
        <f t="shared" si="0"/>
        <v>4094</v>
      </c>
      <c r="H15" s="70">
        <f t="shared" si="1"/>
        <v>100</v>
      </c>
    </row>
    <row r="16" spans="1:8" s="17" customFormat="1" ht="21.75" customHeight="1">
      <c r="A16" s="55" t="s">
        <v>27</v>
      </c>
      <c r="B16" s="106" t="s">
        <v>60</v>
      </c>
      <c r="C16" s="106"/>
      <c r="D16" s="106" t="s">
        <v>8</v>
      </c>
      <c r="E16" s="106"/>
      <c r="F16" s="22">
        <v>17048.75</v>
      </c>
      <c r="G16" s="62">
        <v>34100</v>
      </c>
      <c r="H16" s="70">
        <f t="shared" si="1"/>
        <v>100.0146638316592</v>
      </c>
    </row>
    <row r="17" spans="1:11" s="17" customFormat="1" ht="29.25" customHeight="1">
      <c r="A17" s="38" t="s">
        <v>17</v>
      </c>
      <c r="B17" s="122" t="s">
        <v>34</v>
      </c>
      <c r="C17" s="122"/>
      <c r="D17" s="123" t="s">
        <v>3</v>
      </c>
      <c r="E17" s="123"/>
      <c r="F17" s="63">
        <v>613.75</v>
      </c>
      <c r="G17" s="124" t="s">
        <v>74</v>
      </c>
      <c r="H17" s="125"/>
      <c r="I17" s="45"/>
      <c r="J17" s="45"/>
      <c r="K17" s="45"/>
    </row>
    <row r="18" spans="1:8" s="17" customFormat="1" ht="21.75" customHeight="1">
      <c r="A18" s="79" t="s">
        <v>17</v>
      </c>
      <c r="B18" s="106" t="s">
        <v>9</v>
      </c>
      <c r="C18" s="106"/>
      <c r="D18" s="107" t="s">
        <v>3</v>
      </c>
      <c r="E18" s="107"/>
      <c r="F18" s="22">
        <v>342</v>
      </c>
      <c r="G18" s="62">
        <f t="shared" si="0"/>
        <v>684</v>
      </c>
      <c r="H18" s="70">
        <f t="shared" si="1"/>
        <v>100</v>
      </c>
    </row>
    <row r="19" spans="1:8" s="17" customFormat="1" ht="36" customHeight="1">
      <c r="A19" s="79" t="s">
        <v>18</v>
      </c>
      <c r="B19" s="106" t="s">
        <v>43</v>
      </c>
      <c r="C19" s="106"/>
      <c r="D19" s="107" t="s">
        <v>3</v>
      </c>
      <c r="E19" s="107"/>
      <c r="F19" s="22">
        <v>402</v>
      </c>
      <c r="G19" s="62">
        <f t="shared" si="0"/>
        <v>804</v>
      </c>
      <c r="H19" s="70">
        <f t="shared" si="1"/>
        <v>100</v>
      </c>
    </row>
    <row r="20" spans="1:8" s="17" customFormat="1" ht="36" customHeight="1">
      <c r="A20" s="79" t="s">
        <v>19</v>
      </c>
      <c r="B20" s="106" t="s">
        <v>31</v>
      </c>
      <c r="C20" s="106"/>
      <c r="D20" s="107" t="s">
        <v>3</v>
      </c>
      <c r="E20" s="107"/>
      <c r="F20" s="22">
        <v>2422</v>
      </c>
      <c r="G20" s="62">
        <f t="shared" si="0"/>
        <v>4844</v>
      </c>
      <c r="H20" s="70">
        <f t="shared" si="1"/>
        <v>100</v>
      </c>
    </row>
    <row r="21" spans="1:8" s="17" customFormat="1" ht="24" customHeight="1">
      <c r="A21" s="79" t="s">
        <v>20</v>
      </c>
      <c r="B21" s="106" t="s">
        <v>24</v>
      </c>
      <c r="C21" s="106"/>
      <c r="D21" s="106" t="s">
        <v>25</v>
      </c>
      <c r="E21" s="106"/>
      <c r="F21" s="64">
        <v>11594</v>
      </c>
      <c r="G21" s="62">
        <v>23200</v>
      </c>
      <c r="H21" s="70">
        <f t="shared" si="1"/>
        <v>100.1035018112817</v>
      </c>
    </row>
    <row r="22" spans="1:8" s="17" customFormat="1" ht="24" customHeight="1">
      <c r="A22" s="79" t="s">
        <v>35</v>
      </c>
      <c r="B22" s="106" t="s">
        <v>45</v>
      </c>
      <c r="C22" s="106"/>
      <c r="D22" s="106"/>
      <c r="E22" s="106"/>
      <c r="F22" s="64">
        <v>3410</v>
      </c>
      <c r="G22" s="62">
        <f t="shared" si="0"/>
        <v>6820</v>
      </c>
      <c r="H22" s="70">
        <f t="shared" si="1"/>
        <v>100</v>
      </c>
    </row>
    <row r="23" spans="1:8" s="17" customFormat="1" ht="24" customHeight="1">
      <c r="A23" s="80" t="s">
        <v>41</v>
      </c>
      <c r="B23" s="106" t="s">
        <v>61</v>
      </c>
      <c r="C23" s="106"/>
      <c r="D23" s="106"/>
      <c r="E23" s="106"/>
      <c r="F23" s="64">
        <v>990</v>
      </c>
      <c r="G23" s="62">
        <f t="shared" si="0"/>
        <v>1980</v>
      </c>
      <c r="H23" s="70">
        <f t="shared" si="1"/>
        <v>100</v>
      </c>
    </row>
    <row r="24" spans="1:10" s="17" customFormat="1" ht="24" customHeight="1">
      <c r="A24" s="80" t="s">
        <v>42</v>
      </c>
      <c r="B24" s="106" t="s">
        <v>49</v>
      </c>
      <c r="C24" s="106"/>
      <c r="D24" s="106"/>
      <c r="E24" s="106"/>
      <c r="F24" s="64">
        <v>8525</v>
      </c>
      <c r="G24" s="62">
        <f t="shared" si="0"/>
        <v>17050</v>
      </c>
      <c r="H24" s="70">
        <f t="shared" si="1"/>
        <v>100</v>
      </c>
      <c r="J24" s="40"/>
    </row>
    <row r="25" spans="1:10" s="17" customFormat="1" ht="24" customHeight="1">
      <c r="A25" s="80" t="s">
        <v>52</v>
      </c>
      <c r="B25" s="106" t="s">
        <v>59</v>
      </c>
      <c r="C25" s="106"/>
      <c r="D25" s="106"/>
      <c r="E25" s="106"/>
      <c r="F25" s="64">
        <v>3410</v>
      </c>
      <c r="G25" s="62">
        <f t="shared" si="0"/>
        <v>6820</v>
      </c>
      <c r="H25" s="70">
        <f t="shared" si="1"/>
        <v>100</v>
      </c>
      <c r="J25"/>
    </row>
    <row r="26" spans="1:11" s="17" customFormat="1" ht="30.75" customHeight="1" thickBot="1">
      <c r="A26" s="43" t="s">
        <v>58</v>
      </c>
      <c r="B26" s="128" t="s">
        <v>79</v>
      </c>
      <c r="C26" s="128"/>
      <c r="D26" s="128"/>
      <c r="E26" s="128"/>
      <c r="F26" s="65">
        <v>34097.5</v>
      </c>
      <c r="G26" s="66">
        <f t="shared" si="0"/>
        <v>68195</v>
      </c>
      <c r="H26" s="71">
        <f t="shared" si="1"/>
        <v>100</v>
      </c>
      <c r="I26" s="129" t="s">
        <v>78</v>
      </c>
      <c r="J26" s="130"/>
      <c r="K26" s="45"/>
    </row>
    <row r="27" spans="1:9" s="9" customFormat="1" ht="16.5" customHeight="1" thickBot="1">
      <c r="A27" s="19"/>
      <c r="B27" s="18"/>
      <c r="C27" s="18"/>
      <c r="D27" s="18"/>
      <c r="E27" s="15"/>
      <c r="F27" s="35"/>
      <c r="G27" s="35"/>
      <c r="H27" s="72"/>
      <c r="I27"/>
    </row>
    <row r="28" spans="1:9" ht="50.25" customHeight="1" thickBot="1">
      <c r="A28" s="28" t="s">
        <v>2</v>
      </c>
      <c r="B28" s="131" t="s">
        <v>21</v>
      </c>
      <c r="C28" s="131"/>
      <c r="D28" s="131" t="s">
        <v>0</v>
      </c>
      <c r="E28" s="131"/>
      <c r="F28" s="29" t="s">
        <v>44</v>
      </c>
      <c r="G28" s="29" t="s">
        <v>82</v>
      </c>
      <c r="H28" s="44" t="s">
        <v>80</v>
      </c>
      <c r="I28" s="41"/>
    </row>
    <row r="29" spans="1:8" s="20" customFormat="1" ht="24" customHeight="1">
      <c r="A29" s="132" t="s">
        <v>7</v>
      </c>
      <c r="B29" s="133"/>
      <c r="C29" s="133"/>
      <c r="D29" s="133" t="s">
        <v>30</v>
      </c>
      <c r="E29" s="133"/>
      <c r="F29" s="30">
        <v>9.3</v>
      </c>
      <c r="G29" s="53">
        <v>20</v>
      </c>
      <c r="H29" s="73">
        <f>(G29-F29)*100/F29</f>
        <v>115.05376344086021</v>
      </c>
    </row>
    <row r="30" spans="1:8" s="20" customFormat="1" ht="24" customHeight="1">
      <c r="A30" s="134"/>
      <c r="B30" s="135"/>
      <c r="C30" s="135"/>
      <c r="D30" s="135" t="s">
        <v>47</v>
      </c>
      <c r="E30" s="135"/>
      <c r="F30" s="31">
        <v>239</v>
      </c>
      <c r="G30" s="50">
        <v>480</v>
      </c>
      <c r="H30" s="74">
        <f>(G30-F30)*100/F30</f>
        <v>100.83682008368201</v>
      </c>
    </row>
    <row r="31" spans="1:8" ht="24" customHeight="1" thickBot="1">
      <c r="A31" s="136"/>
      <c r="B31" s="137"/>
      <c r="C31" s="137"/>
      <c r="D31" s="137" t="s">
        <v>67</v>
      </c>
      <c r="E31" s="137"/>
      <c r="F31" s="32">
        <v>67.5</v>
      </c>
      <c r="G31" s="51">
        <v>150</v>
      </c>
      <c r="H31" s="75">
        <f>(G31-F31)*100/F31</f>
        <v>122.22222222222223</v>
      </c>
    </row>
    <row r="32" spans="1:8" s="9" customFormat="1" ht="18.75" customHeight="1">
      <c r="A32" s="16"/>
      <c r="B32" s="16"/>
      <c r="C32" s="16"/>
      <c r="D32" s="16"/>
      <c r="E32" s="8"/>
      <c r="F32" s="26"/>
      <c r="G32" s="26"/>
      <c r="H32" s="72"/>
    </row>
    <row r="33" spans="1:10" s="21" customFormat="1" ht="48" customHeight="1">
      <c r="A33" s="39" t="s">
        <v>73</v>
      </c>
      <c r="B33" s="126" t="s">
        <v>75</v>
      </c>
      <c r="C33" s="126"/>
      <c r="D33" s="126"/>
      <c r="E33" s="126"/>
      <c r="F33" s="126"/>
      <c r="G33" s="126"/>
      <c r="H33" s="127" t="s">
        <v>74</v>
      </c>
      <c r="I33" s="127"/>
      <c r="J33" s="127"/>
    </row>
    <row r="34" spans="1:10" s="21" customFormat="1" ht="63.75" customHeight="1">
      <c r="A34" s="37" t="s">
        <v>73</v>
      </c>
      <c r="B34" s="113" t="s">
        <v>77</v>
      </c>
      <c r="C34" s="113"/>
      <c r="D34" s="113"/>
      <c r="E34" s="113"/>
      <c r="F34" s="113"/>
      <c r="G34" s="57"/>
      <c r="H34" s="130" t="s">
        <v>76</v>
      </c>
      <c r="I34" s="130"/>
      <c r="J34" s="130"/>
    </row>
    <row r="35" spans="1:8" s="17" customFormat="1" ht="28.5" customHeight="1">
      <c r="A35" s="59"/>
      <c r="B35" s="112" t="s">
        <v>71</v>
      </c>
      <c r="C35" s="112"/>
      <c r="D35" s="112"/>
      <c r="E35" s="112"/>
      <c r="F35" s="112"/>
      <c r="G35" s="112"/>
      <c r="H35" s="76"/>
    </row>
    <row r="36" spans="1:8" s="14" customFormat="1" ht="21.75" customHeight="1">
      <c r="A36" s="24">
        <v>1</v>
      </c>
      <c r="B36" s="103" t="s">
        <v>36</v>
      </c>
      <c r="C36" s="103"/>
      <c r="D36" s="103"/>
      <c r="E36" s="103"/>
      <c r="F36" s="103"/>
      <c r="G36" s="103"/>
      <c r="H36" s="68"/>
    </row>
    <row r="37" spans="1:8" s="11" customFormat="1" ht="32.25" customHeight="1">
      <c r="A37" s="24">
        <v>2</v>
      </c>
      <c r="B37" s="103" t="s">
        <v>53</v>
      </c>
      <c r="C37" s="103"/>
      <c r="D37" s="103"/>
      <c r="E37" s="103"/>
      <c r="F37" s="103"/>
      <c r="G37" s="103"/>
      <c r="H37" s="77"/>
    </row>
    <row r="38" spans="1:8" s="14" customFormat="1" ht="33.75" customHeight="1">
      <c r="A38" s="24">
        <v>3</v>
      </c>
      <c r="B38" s="103" t="s">
        <v>83</v>
      </c>
      <c r="C38" s="103"/>
      <c r="D38" s="103"/>
      <c r="E38" s="103"/>
      <c r="F38" s="103"/>
      <c r="G38" s="103"/>
      <c r="H38" s="68"/>
    </row>
    <row r="39" spans="1:8" s="9" customFormat="1" ht="33.75" customHeight="1">
      <c r="A39" s="24">
        <v>4</v>
      </c>
      <c r="B39" s="102" t="s">
        <v>37</v>
      </c>
      <c r="C39" s="102"/>
      <c r="D39" s="102"/>
      <c r="E39" s="102"/>
      <c r="F39" s="102"/>
      <c r="G39" s="102"/>
      <c r="H39" s="72"/>
    </row>
    <row r="40" spans="1:8" s="9" customFormat="1" ht="33.75" customHeight="1">
      <c r="A40" s="24">
        <v>5</v>
      </c>
      <c r="B40" s="101" t="s">
        <v>69</v>
      </c>
      <c r="C40" s="101"/>
      <c r="D40" s="101"/>
      <c r="E40" s="101"/>
      <c r="F40" s="101"/>
      <c r="G40" s="101"/>
      <c r="H40" s="72"/>
    </row>
    <row r="41" spans="1:8" s="9" customFormat="1" ht="27.75" customHeight="1">
      <c r="A41" s="24">
        <v>6</v>
      </c>
      <c r="B41" s="103" t="s">
        <v>38</v>
      </c>
      <c r="C41" s="103"/>
      <c r="D41" s="103"/>
      <c r="E41" s="103"/>
      <c r="F41" s="103"/>
      <c r="G41" s="103"/>
      <c r="H41" s="72"/>
    </row>
    <row r="42" spans="1:8" s="9" customFormat="1" ht="33.75" customHeight="1">
      <c r="A42" s="24">
        <v>7</v>
      </c>
      <c r="B42" s="103" t="s">
        <v>39</v>
      </c>
      <c r="C42" s="103"/>
      <c r="D42" s="103"/>
      <c r="E42" s="103"/>
      <c r="F42" s="103"/>
      <c r="G42" s="103"/>
      <c r="H42" s="72"/>
    </row>
    <row r="43" spans="1:8" s="9" customFormat="1" ht="21.75" customHeight="1">
      <c r="A43" s="24">
        <v>8</v>
      </c>
      <c r="B43" s="103" t="s">
        <v>40</v>
      </c>
      <c r="C43" s="103"/>
      <c r="D43" s="103"/>
      <c r="E43" s="103"/>
      <c r="F43" s="103"/>
      <c r="G43" s="103"/>
      <c r="H43" s="72"/>
    </row>
    <row r="44" spans="1:8" s="9" customFormat="1" ht="33.75" customHeight="1">
      <c r="A44" s="24">
        <v>9</v>
      </c>
      <c r="B44" s="103" t="s">
        <v>72</v>
      </c>
      <c r="C44" s="103"/>
      <c r="D44" s="103"/>
      <c r="E44" s="103"/>
      <c r="F44" s="103"/>
      <c r="G44" s="103"/>
      <c r="H44" s="72"/>
    </row>
    <row r="45" spans="1:8" s="9" customFormat="1" ht="21.75" customHeight="1">
      <c r="A45" s="24">
        <v>10</v>
      </c>
      <c r="B45" s="103" t="s">
        <v>50</v>
      </c>
      <c r="C45" s="103"/>
      <c r="D45" s="103"/>
      <c r="E45" s="103"/>
      <c r="F45" s="103"/>
      <c r="G45" s="103"/>
      <c r="H45" s="72"/>
    </row>
    <row r="46" spans="1:8" s="9" customFormat="1" ht="33.75" customHeight="1">
      <c r="A46" s="24">
        <v>11</v>
      </c>
      <c r="B46" s="101" t="s">
        <v>32</v>
      </c>
      <c r="C46" s="101"/>
      <c r="D46" s="101"/>
      <c r="E46" s="101"/>
      <c r="F46" s="101"/>
      <c r="G46" s="101"/>
      <c r="H46" s="72"/>
    </row>
    <row r="47" spans="1:8" s="9" customFormat="1" ht="33.75" customHeight="1">
      <c r="A47" s="24">
        <v>12</v>
      </c>
      <c r="B47" s="101" t="s">
        <v>51</v>
      </c>
      <c r="C47" s="101"/>
      <c r="D47" s="101"/>
      <c r="E47" s="101"/>
      <c r="F47" s="101"/>
      <c r="G47" s="101"/>
      <c r="H47" s="72"/>
    </row>
    <row r="48" spans="1:8" s="9" customFormat="1" ht="33.75" customHeight="1">
      <c r="A48" s="24">
        <v>13</v>
      </c>
      <c r="B48" s="102" t="s">
        <v>28</v>
      </c>
      <c r="C48" s="102"/>
      <c r="D48" s="102"/>
      <c r="E48" s="102"/>
      <c r="F48" s="102"/>
      <c r="G48" s="102"/>
      <c r="H48" s="72"/>
    </row>
    <row r="49" spans="1:8" s="9" customFormat="1" ht="33.75" customHeight="1">
      <c r="A49" s="24">
        <v>14</v>
      </c>
      <c r="B49" s="101" t="s">
        <v>48</v>
      </c>
      <c r="C49" s="101"/>
      <c r="D49" s="101"/>
      <c r="E49" s="101"/>
      <c r="F49" s="101"/>
      <c r="G49" s="101"/>
      <c r="H49" s="72"/>
    </row>
    <row r="50" spans="1:8" s="9" customFormat="1" ht="33.75" customHeight="1">
      <c r="A50" s="24">
        <v>15</v>
      </c>
      <c r="B50" s="101" t="s">
        <v>70</v>
      </c>
      <c r="C50" s="101"/>
      <c r="D50" s="101"/>
      <c r="E50" s="101"/>
      <c r="F50" s="101"/>
      <c r="G50" s="101"/>
      <c r="H50" s="72"/>
    </row>
    <row r="51" spans="1:8" s="10" customFormat="1" ht="36.75" customHeight="1">
      <c r="A51" s="24">
        <v>16</v>
      </c>
      <c r="B51" s="101" t="s">
        <v>64</v>
      </c>
      <c r="C51" s="101"/>
      <c r="D51" s="101"/>
      <c r="E51" s="101"/>
      <c r="F51" s="101"/>
      <c r="G51" s="101"/>
      <c r="H51" s="78"/>
    </row>
    <row r="52" spans="1:7" ht="25.5" customHeight="1">
      <c r="A52" s="24">
        <v>17</v>
      </c>
      <c r="B52" s="138" t="s">
        <v>63</v>
      </c>
      <c r="C52" s="138"/>
      <c r="D52" s="138"/>
      <c r="E52" s="138"/>
      <c r="F52" s="138"/>
      <c r="G52" s="138"/>
    </row>
    <row r="53" spans="1:7" ht="47.25" customHeight="1">
      <c r="A53" s="48">
        <v>18</v>
      </c>
      <c r="B53" s="139" t="s">
        <v>81</v>
      </c>
      <c r="C53" s="139"/>
      <c r="D53" s="139"/>
      <c r="E53" s="139"/>
      <c r="F53" s="139"/>
      <c r="G53" s="139"/>
    </row>
    <row r="54" spans="1:7" ht="15.75">
      <c r="A54" s="24"/>
      <c r="B54" s="138"/>
      <c r="C54" s="138"/>
      <c r="D54" s="138"/>
      <c r="E54" s="138"/>
      <c r="F54" s="138"/>
      <c r="G54" s="138"/>
    </row>
    <row r="55" spans="2:7" ht="15.75">
      <c r="B55" s="113" t="s">
        <v>62</v>
      </c>
      <c r="C55" s="114"/>
      <c r="D55" s="114"/>
      <c r="E55" s="114"/>
      <c r="F55" s="114"/>
      <c r="G55" s="58"/>
    </row>
  </sheetData>
  <sheetProtection/>
  <mergeCells count="71">
    <mergeCell ref="B51:G51"/>
    <mergeCell ref="B52:G52"/>
    <mergeCell ref="B53:G53"/>
    <mergeCell ref="B54:G54"/>
    <mergeCell ref="B55:F55"/>
    <mergeCell ref="B45:G45"/>
    <mergeCell ref="B46:G46"/>
    <mergeCell ref="B47:G47"/>
    <mergeCell ref="B48:G48"/>
    <mergeCell ref="B49:G49"/>
    <mergeCell ref="B50:G50"/>
    <mergeCell ref="B39:G39"/>
    <mergeCell ref="B40:G40"/>
    <mergeCell ref="B41:G41"/>
    <mergeCell ref="B42:G42"/>
    <mergeCell ref="B43:G43"/>
    <mergeCell ref="B44:G44"/>
    <mergeCell ref="B34:F34"/>
    <mergeCell ref="H34:J34"/>
    <mergeCell ref="B35:G35"/>
    <mergeCell ref="B36:G36"/>
    <mergeCell ref="B37:G37"/>
    <mergeCell ref="B38:G38"/>
    <mergeCell ref="B33:G33"/>
    <mergeCell ref="H33:J33"/>
    <mergeCell ref="B26:E26"/>
    <mergeCell ref="I26:J26"/>
    <mergeCell ref="B28:C28"/>
    <mergeCell ref="D28:E28"/>
    <mergeCell ref="A29:C31"/>
    <mergeCell ref="D29:E29"/>
    <mergeCell ref="D30:E30"/>
    <mergeCell ref="D31:E31"/>
    <mergeCell ref="B21:C21"/>
    <mergeCell ref="D21:E21"/>
    <mergeCell ref="B22:E22"/>
    <mergeCell ref="B23:E23"/>
    <mergeCell ref="B24:E24"/>
    <mergeCell ref="B25:E25"/>
    <mergeCell ref="B18:C18"/>
    <mergeCell ref="D18:E18"/>
    <mergeCell ref="B19:C19"/>
    <mergeCell ref="D19:E19"/>
    <mergeCell ref="B20:C20"/>
    <mergeCell ref="D20:E20"/>
    <mergeCell ref="B15:E15"/>
    <mergeCell ref="B16:C16"/>
    <mergeCell ref="D16:E16"/>
    <mergeCell ref="B17:C17"/>
    <mergeCell ref="D17:E17"/>
    <mergeCell ref="G17:H17"/>
    <mergeCell ref="B11:C11"/>
    <mergeCell ref="D11:E11"/>
    <mergeCell ref="B12:C12"/>
    <mergeCell ref="D12:E12"/>
    <mergeCell ref="B13:E13"/>
    <mergeCell ref="B14:E14"/>
    <mergeCell ref="A6:A10"/>
    <mergeCell ref="B6:C10"/>
    <mergeCell ref="D6:E6"/>
    <mergeCell ref="D7:E7"/>
    <mergeCell ref="D8:E8"/>
    <mergeCell ref="D9:E9"/>
    <mergeCell ref="D10:E10"/>
    <mergeCell ref="A1:G1"/>
    <mergeCell ref="B3:C3"/>
    <mergeCell ref="D3:E3"/>
    <mergeCell ref="B4:C4"/>
    <mergeCell ref="D4:E4"/>
    <mergeCell ref="B5:C5"/>
    <mergeCell ref="D5:E5"/>
  </mergeCells>
  <printOptions/>
  <pageMargins left="0.7086614173228347" right="0.7086614173228347" top="0.7480314960629921" bottom="0.7480314960629921" header="0.31496062992125984" footer="0.31496062992125984"/>
  <pageSetup horizontalDpi="600" verticalDpi="600" orientation="portrait" paperSize="9" scale="65" r:id="rId1"/>
  <rowBreaks count="1" manualBreakCount="1">
    <brk id="3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Yılı Zirai Karantina ve Mücadele Hizmetleri Döner Sermaye İşletmeleri Birim Fiyat Listesi</dc:title>
  <dc:subject/>
  <dc:creator>Microsoft Corporation</dc:creator>
  <cp:keywords/>
  <dc:description/>
  <cp:lastModifiedBy>Asus</cp:lastModifiedBy>
  <cp:lastPrinted>2023-05-10T07:57:37Z</cp:lastPrinted>
  <dcterms:created xsi:type="dcterms:W3CDTF">1999-05-26T11:21:22Z</dcterms:created>
  <dcterms:modified xsi:type="dcterms:W3CDTF">2023-05-23T11:43:25Z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0x0101008F8999D50CA9F149BD1EA54BBEB31063</vt:lpwstr>
  </property>
  <property fmtid="{D5CDD505-2E9C-101B-9397-08002B2CF9AE}" pid="3" name="PublishingExpirationDate">
    <vt:lpwstr/>
  </property>
  <property fmtid="{D5CDD505-2E9C-101B-9397-08002B2CF9AE}" pid="4" name="PublishingStartDate">
    <vt:lpwstr/>
  </property>
</Properties>
</file>