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ek1" sheetId="4" r:id="rId1"/>
  </sheets>
  <definedNames>
    <definedName name="_xlnm._FilterDatabase" localSheetId="0" hidden="1">'ek1'!$B$1:$J$138</definedName>
    <definedName name="_xlnm.Print_Area" localSheetId="0">'ek1'!$A$1:$J$166</definedName>
  </definedNames>
  <calcPr calcId="162913"/>
</workbook>
</file>

<file path=xl/calcChain.xml><?xml version="1.0" encoding="utf-8"?>
<calcChain xmlns="http://schemas.openxmlformats.org/spreadsheetml/2006/main">
  <c r="H29" i="4" l="1"/>
  <c r="I29" i="4" s="1"/>
  <c r="J29" i="4" s="1"/>
  <c r="H136" i="4" l="1"/>
  <c r="H134" i="4"/>
  <c r="I134" i="4" s="1"/>
  <c r="J134" i="4" s="1"/>
  <c r="H133" i="4"/>
  <c r="H132" i="4"/>
  <c r="I132" i="4" s="1"/>
  <c r="J132" i="4" s="1"/>
  <c r="H131" i="4"/>
  <c r="I131" i="4" s="1"/>
  <c r="J131" i="4" s="1"/>
  <c r="H130" i="4"/>
  <c r="H129" i="4"/>
  <c r="H128" i="4"/>
  <c r="H127" i="4"/>
  <c r="I127" i="4" s="1"/>
  <c r="J127" i="4" s="1"/>
  <c r="H126" i="4"/>
  <c r="I126" i="4" s="1"/>
  <c r="J126" i="4" s="1"/>
  <c r="H70" i="4"/>
  <c r="I70" i="4" s="1"/>
  <c r="J70" i="4" s="1"/>
  <c r="H69" i="4"/>
  <c r="I69" i="4" s="1"/>
  <c r="J69" i="4" s="1"/>
  <c r="H66" i="4"/>
  <c r="I128" i="4" l="1"/>
  <c r="J128" i="4" s="1"/>
  <c r="I66" i="4"/>
  <c r="J66" i="4" s="1"/>
  <c r="I133" i="4"/>
  <c r="J133" i="4" s="1"/>
  <c r="I136" i="4"/>
  <c r="J136" i="4" s="1"/>
  <c r="I129" i="4"/>
  <c r="J129" i="4" s="1"/>
  <c r="I130" i="4"/>
  <c r="J130" i="4" s="1"/>
  <c r="H25" i="4"/>
  <c r="I25" i="4" l="1"/>
  <c r="J25" i="4" s="1"/>
  <c r="H83" i="4"/>
  <c r="H61" i="4"/>
  <c r="H9" i="4"/>
  <c r="I83" i="4" l="1"/>
  <c r="J83" i="4" s="1"/>
  <c r="I9" i="4"/>
  <c r="J9" i="4" s="1"/>
  <c r="I61" i="4"/>
  <c r="J61" i="4" s="1"/>
  <c r="H3" i="4"/>
  <c r="H58" i="4"/>
  <c r="H54" i="4"/>
  <c r="H33" i="4"/>
  <c r="H115" i="4"/>
  <c r="H87" i="4"/>
  <c r="H20" i="4"/>
  <c r="I3" i="4" l="1"/>
  <c r="J3" i="4" s="1"/>
  <c r="I54" i="4"/>
  <c r="J54" i="4" s="1"/>
  <c r="I58" i="4"/>
  <c r="J58" i="4" s="1"/>
  <c r="I20" i="4"/>
  <c r="J20" i="4" s="1"/>
  <c r="I33" i="4"/>
  <c r="J33" i="4" s="1"/>
  <c r="I87" i="4"/>
  <c r="J87" i="4" s="1"/>
  <c r="I115" i="4"/>
  <c r="J115" i="4" s="1"/>
  <c r="H85" i="4"/>
  <c r="I85" i="4" l="1"/>
  <c r="J85" i="4" s="1"/>
  <c r="H105" i="4"/>
  <c r="I105" i="4" l="1"/>
  <c r="J105" i="4" s="1"/>
  <c r="H125" i="4"/>
  <c r="I125" i="4" l="1"/>
  <c r="J125" i="4" s="1"/>
  <c r="H22" i="4"/>
  <c r="H16" i="4"/>
  <c r="I16" i="4" l="1"/>
  <c r="J16" i="4" s="1"/>
  <c r="I22" i="4"/>
  <c r="J22" i="4" s="1"/>
  <c r="H74" i="4"/>
  <c r="H79" i="4"/>
  <c r="H120" i="4"/>
  <c r="H41" i="4"/>
  <c r="H97" i="4"/>
  <c r="H50" i="4"/>
  <c r="H59" i="4"/>
  <c r="H27" i="4"/>
  <c r="H4" i="4"/>
  <c r="H92" i="4"/>
  <c r="H107" i="4"/>
  <c r="H18" i="4"/>
  <c r="H12" i="4"/>
  <c r="H30" i="4"/>
  <c r="H2" i="4"/>
  <c r="I120" i="4" l="1"/>
  <c r="J120" i="4" s="1"/>
  <c r="I27" i="4"/>
  <c r="J27" i="4" s="1"/>
  <c r="I12" i="4"/>
  <c r="J12" i="4" s="1"/>
  <c r="I18" i="4"/>
  <c r="J18" i="4" s="1"/>
  <c r="I107" i="4"/>
  <c r="J107" i="4" s="1"/>
  <c r="I79" i="4"/>
  <c r="J79" i="4" s="1"/>
  <c r="I97" i="4"/>
  <c r="J97" i="4" s="1"/>
  <c r="I41" i="4"/>
  <c r="J41" i="4" s="1"/>
  <c r="I92" i="4"/>
  <c r="J92" i="4" s="1"/>
  <c r="I4" i="4"/>
  <c r="J4" i="4" s="1"/>
  <c r="I74" i="4"/>
  <c r="J74" i="4" s="1"/>
  <c r="I2" i="4"/>
  <c r="J2" i="4" s="1"/>
  <c r="I59" i="4"/>
  <c r="J59" i="4" s="1"/>
  <c r="I30" i="4"/>
  <c r="J30" i="4" s="1"/>
  <c r="I50" i="4"/>
  <c r="J50" i="4" s="1"/>
  <c r="H138" i="4"/>
  <c r="I138" i="4" l="1"/>
  <c r="J138" i="4" s="1"/>
  <c r="H36" i="4"/>
  <c r="I36" i="4" l="1"/>
  <c r="J36" i="4" s="1"/>
  <c r="H98" i="4"/>
  <c r="H52" i="4"/>
  <c r="H81" i="4"/>
  <c r="H76" i="4"/>
  <c r="H44" i="4"/>
  <c r="H99" i="4"/>
  <c r="H28" i="4"/>
  <c r="H112" i="4"/>
  <c r="H57" i="4"/>
  <c r="H86" i="4"/>
  <c r="H51" i="4"/>
  <c r="H53" i="4"/>
  <c r="H117" i="4"/>
  <c r="H82" i="4"/>
  <c r="H111" i="4"/>
  <c r="H24" i="4"/>
  <c r="H73" i="4"/>
  <c r="H90" i="4"/>
  <c r="H37" i="4"/>
  <c r="H103" i="4"/>
  <c r="H78" i="4"/>
  <c r="H71" i="4"/>
  <c r="H32" i="4"/>
  <c r="H45" i="4"/>
  <c r="H65" i="4"/>
  <c r="H39" i="4"/>
  <c r="H7" i="4"/>
  <c r="H38" i="4"/>
  <c r="H102" i="4"/>
  <c r="I38" i="4" l="1"/>
  <c r="J38" i="4" s="1"/>
  <c r="I71" i="4"/>
  <c r="J71" i="4" s="1"/>
  <c r="I102" i="4"/>
  <c r="J102" i="4" s="1"/>
  <c r="I76" i="4"/>
  <c r="J76" i="4" s="1"/>
  <c r="I39" i="4"/>
  <c r="J39" i="4" s="1"/>
  <c r="I52" i="4"/>
  <c r="J52" i="4" s="1"/>
  <c r="I82" i="4"/>
  <c r="J82" i="4" s="1"/>
  <c r="I44" i="4"/>
  <c r="J44" i="4" s="1"/>
  <c r="I51" i="4"/>
  <c r="J51" i="4" s="1"/>
  <c r="I57" i="4"/>
  <c r="J57" i="4" s="1"/>
  <c r="I99" i="4"/>
  <c r="J99" i="4" s="1"/>
  <c r="I117" i="4"/>
  <c r="J117" i="4" s="1"/>
  <c r="I103" i="4"/>
  <c r="J103" i="4" s="1"/>
  <c r="I7" i="4"/>
  <c r="J7" i="4" s="1"/>
  <c r="I81" i="4"/>
  <c r="J81" i="4" s="1"/>
  <c r="I90" i="4"/>
  <c r="J90" i="4" s="1"/>
  <c r="I86" i="4"/>
  <c r="J86" i="4" s="1"/>
  <c r="I65" i="4"/>
  <c r="J65" i="4" s="1"/>
  <c r="I73" i="4"/>
  <c r="J73" i="4" s="1"/>
  <c r="I98" i="4"/>
  <c r="J98" i="4" s="1"/>
  <c r="I45" i="4"/>
  <c r="J45" i="4" s="1"/>
  <c r="I24" i="4"/>
  <c r="J24" i="4" s="1"/>
  <c r="I112" i="4"/>
  <c r="J112" i="4" s="1"/>
  <c r="I78" i="4"/>
  <c r="J78" i="4" s="1"/>
  <c r="I53" i="4"/>
  <c r="J53" i="4" s="1"/>
  <c r="I37" i="4"/>
  <c r="J37" i="4" s="1"/>
  <c r="I32" i="4"/>
  <c r="J32" i="4" s="1"/>
  <c r="I111" i="4"/>
  <c r="J111" i="4" s="1"/>
  <c r="I28" i="4"/>
  <c r="J28" i="4" s="1"/>
  <c r="H10" i="4"/>
  <c r="H114" i="4"/>
  <c r="H17" i="4"/>
  <c r="I114" i="4" l="1"/>
  <c r="J114" i="4" s="1"/>
  <c r="I10" i="4"/>
  <c r="J10" i="4" s="1"/>
  <c r="I17" i="4"/>
  <c r="J17" i="4" s="1"/>
  <c r="H5" i="4"/>
  <c r="H40" i="4"/>
  <c r="I40" i="4" l="1"/>
  <c r="J40" i="4" s="1"/>
  <c r="I5" i="4"/>
  <c r="J5" i="4" s="1"/>
  <c r="H49" i="4"/>
  <c r="I49" i="4" l="1"/>
  <c r="J49" i="4" s="1"/>
  <c r="H137" i="4"/>
  <c r="H122" i="4"/>
  <c r="H96" i="4"/>
  <c r="H95" i="4"/>
  <c r="H47" i="4"/>
  <c r="H34" i="4"/>
  <c r="H88" i="4"/>
  <c r="H31" i="4"/>
  <c r="H77" i="4"/>
  <c r="H89" i="4"/>
  <c r="H13" i="4"/>
  <c r="H80" i="4"/>
  <c r="H23" i="4"/>
  <c r="H62" i="4"/>
  <c r="H119" i="4"/>
  <c r="H100" i="4"/>
  <c r="H101" i="4"/>
  <c r="H42" i="4"/>
  <c r="H91" i="4"/>
  <c r="H8" i="4"/>
  <c r="H123" i="4"/>
  <c r="H93" i="4"/>
  <c r="H35" i="4"/>
  <c r="H94" i="4"/>
  <c r="H121" i="4"/>
  <c r="H110" i="4"/>
  <c r="H124" i="4"/>
  <c r="H15" i="4"/>
  <c r="H84" i="4"/>
  <c r="H60" i="4"/>
  <c r="H56" i="4"/>
  <c r="H55" i="4"/>
  <c r="H48" i="4"/>
  <c r="H43" i="4"/>
  <c r="H116" i="4"/>
  <c r="H26" i="4"/>
  <c r="H75" i="4"/>
  <c r="H46" i="4"/>
  <c r="H14" i="4"/>
  <c r="H11" i="4"/>
  <c r="H21" i="4"/>
  <c r="H19" i="4"/>
  <c r="H113" i="4"/>
  <c r="H106" i="4"/>
  <c r="H64" i="4"/>
  <c r="H108" i="4"/>
  <c r="H109" i="4"/>
  <c r="H118" i="4"/>
  <c r="H104" i="4"/>
  <c r="H72" i="4"/>
  <c r="H6" i="4"/>
  <c r="H63" i="4"/>
  <c r="I60" i="4" l="1"/>
  <c r="J60" i="4" s="1"/>
  <c r="I75" i="4"/>
  <c r="J75" i="4" s="1"/>
  <c r="I84" i="4"/>
  <c r="J84" i="4" s="1"/>
  <c r="I123" i="4"/>
  <c r="J123" i="4" s="1"/>
  <c r="I23" i="4"/>
  <c r="J23" i="4" s="1"/>
  <c r="I47" i="4"/>
  <c r="J47" i="4" s="1"/>
  <c r="I34" i="4"/>
  <c r="J34" i="4" s="1"/>
  <c r="I15" i="4"/>
  <c r="J15" i="4" s="1"/>
  <c r="I91" i="4"/>
  <c r="J91" i="4" s="1"/>
  <c r="I93" i="4"/>
  <c r="J93" i="4" s="1"/>
  <c r="I26" i="4"/>
  <c r="J26" i="4" s="1"/>
  <c r="I6" i="4"/>
  <c r="J6" i="4" s="1"/>
  <c r="I124" i="4"/>
  <c r="J124" i="4" s="1"/>
  <c r="I110" i="4"/>
  <c r="J110" i="4" s="1"/>
  <c r="I89" i="4"/>
  <c r="J89" i="4" s="1"/>
  <c r="I122" i="4"/>
  <c r="J122" i="4" s="1"/>
  <c r="I46" i="4"/>
  <c r="J46" i="4" s="1"/>
  <c r="I63" i="4"/>
  <c r="J63" i="4" s="1"/>
  <c r="I95" i="4"/>
  <c r="J95" i="4" s="1"/>
  <c r="I116" i="4"/>
  <c r="J116" i="4" s="1"/>
  <c r="I96" i="4"/>
  <c r="J96" i="4" s="1"/>
  <c r="I19" i="4"/>
  <c r="J19" i="4" s="1"/>
  <c r="I104" i="4"/>
  <c r="J104" i="4" s="1"/>
  <c r="I48" i="4"/>
  <c r="J48" i="4" s="1"/>
  <c r="I121" i="4"/>
  <c r="J121" i="4" s="1"/>
  <c r="I101" i="4"/>
  <c r="J101" i="4" s="1"/>
  <c r="I77" i="4"/>
  <c r="J77" i="4" s="1"/>
  <c r="I137" i="4"/>
  <c r="J137" i="4" s="1"/>
  <c r="I62" i="4"/>
  <c r="J62" i="4" s="1"/>
  <c r="I106" i="4"/>
  <c r="J106" i="4" s="1"/>
  <c r="I80" i="4"/>
  <c r="J80" i="4" s="1"/>
  <c r="I113" i="4"/>
  <c r="J113" i="4" s="1"/>
  <c r="I13" i="4"/>
  <c r="J13" i="4" s="1"/>
  <c r="I72" i="4"/>
  <c r="J72" i="4" s="1"/>
  <c r="I43" i="4"/>
  <c r="J43" i="4" s="1"/>
  <c r="I42" i="4"/>
  <c r="J42" i="4" s="1"/>
  <c r="I21" i="4"/>
  <c r="J21" i="4" s="1"/>
  <c r="I118" i="4"/>
  <c r="J118" i="4" s="1"/>
  <c r="I11" i="4"/>
  <c r="J11" i="4" s="1"/>
  <c r="I55" i="4"/>
  <c r="J55" i="4" s="1"/>
  <c r="I94" i="4"/>
  <c r="J94" i="4" s="1"/>
  <c r="I100" i="4"/>
  <c r="J100" i="4" s="1"/>
  <c r="I31" i="4"/>
  <c r="J31" i="4" s="1"/>
  <c r="I108" i="4"/>
  <c r="J108" i="4" s="1"/>
  <c r="I64" i="4"/>
  <c r="J64" i="4" s="1"/>
  <c r="I8" i="4"/>
  <c r="J8" i="4" s="1"/>
  <c r="I109" i="4"/>
  <c r="J109" i="4" s="1"/>
  <c r="I14" i="4"/>
  <c r="J14" i="4" s="1"/>
  <c r="I56" i="4"/>
  <c r="J56" i="4" s="1"/>
  <c r="I35" i="4"/>
  <c r="J35" i="4" s="1"/>
  <c r="I119" i="4"/>
  <c r="J119" i="4" s="1"/>
  <c r="I88" i="4"/>
  <c r="J88" i="4" s="1"/>
</calcChain>
</file>

<file path=xl/sharedStrings.xml><?xml version="1.0" encoding="utf-8"?>
<sst xmlns="http://schemas.openxmlformats.org/spreadsheetml/2006/main" count="452" uniqueCount="149">
  <si>
    <t>Düzeltilmiş Puan (1)x((2)x(3))</t>
  </si>
  <si>
    <t>Net Puan</t>
  </si>
  <si>
    <t>Müdür</t>
  </si>
  <si>
    <t>Koordinatör</t>
  </si>
  <si>
    <t>Birim/Bölüm Bşk.</t>
  </si>
  <si>
    <t>Araştırmacı</t>
  </si>
  <si>
    <t>Birol ERCAN</t>
  </si>
  <si>
    <t>İlker TOPAL</t>
  </si>
  <si>
    <t>Mehmet ŞAHİN</t>
  </si>
  <si>
    <t>Musa TÜRKÖZ</t>
  </si>
  <si>
    <t>Yardımcı Personel</t>
  </si>
  <si>
    <t>Diğer Personel</t>
  </si>
  <si>
    <t>KOMİSYON BAŞKANI</t>
  </si>
  <si>
    <t>ÜYE</t>
  </si>
  <si>
    <t>İdari Koordinatör</t>
  </si>
  <si>
    <t>Müdür V.</t>
  </si>
  <si>
    <t>Koordinatör V.</t>
  </si>
  <si>
    <t>Birim/Bölüm Bşk. V.</t>
  </si>
  <si>
    <t>Teknik Koordinatör</t>
  </si>
  <si>
    <t>Fatih Özdemir</t>
  </si>
  <si>
    <t>Birol Ercan</t>
  </si>
  <si>
    <t>Ali Atik</t>
  </si>
  <si>
    <t>Gazi Özcan</t>
  </si>
  <si>
    <t>İlker Topal</t>
  </si>
  <si>
    <t>Mevlüt Gürkan</t>
  </si>
  <si>
    <t>Mustafa Gülcü</t>
  </si>
  <si>
    <t>Bahadır Şahin</t>
  </si>
  <si>
    <t>Hasan Gün</t>
  </si>
  <si>
    <t>Kamile Cengiz</t>
  </si>
  <si>
    <t>Ramazan Köylüoğlu</t>
  </si>
  <si>
    <t>Recep Bellier</t>
  </si>
  <si>
    <t>Selçuk Ak</t>
  </si>
  <si>
    <t>Talat Güvenir</t>
  </si>
  <si>
    <t>Serdar Küçer</t>
  </si>
  <si>
    <t>Hacı Beyazıt Tuzak</t>
  </si>
  <si>
    <t>Abdullah Niyazi Kösem</t>
  </si>
  <si>
    <t>Halil İbrahim Altan</t>
  </si>
  <si>
    <t>Halil İbrahim Erfındık</t>
  </si>
  <si>
    <t>Ahmet Okay</t>
  </si>
  <si>
    <t>Harun Ölmez</t>
  </si>
  <si>
    <t>İbrahim Özdemir</t>
  </si>
  <si>
    <t>Kemal Balkuri</t>
  </si>
  <si>
    <t>Uğur Topbaş</t>
  </si>
  <si>
    <t>Yalçın Yüksel</t>
  </si>
  <si>
    <t>Musa Türköz</t>
  </si>
  <si>
    <t>Emel Özer</t>
  </si>
  <si>
    <t>Mehmet Tezel</t>
  </si>
  <si>
    <t>Hakan Bayrak</t>
  </si>
  <si>
    <t>Mehmet Hüsrev Öz</t>
  </si>
  <si>
    <t>Ramazan Keleş</t>
  </si>
  <si>
    <t>Enes Yakışır</t>
  </si>
  <si>
    <t>Ramazan Çağatay Arıcı</t>
  </si>
  <si>
    <t>Hasan Koç</t>
  </si>
  <si>
    <t>Şah İsmail Cerit</t>
  </si>
  <si>
    <t>İbrahim Kara</t>
  </si>
  <si>
    <t>Şaban Işık</t>
  </si>
  <si>
    <t>Gönül Gümüşçü</t>
  </si>
  <si>
    <t>Meltem Yaşar</t>
  </si>
  <si>
    <t>Cevat Eser</t>
  </si>
  <si>
    <t>Telat Yıldırım</t>
  </si>
  <si>
    <t>Sait Çeri</t>
  </si>
  <si>
    <t>Ahmet Güneş</t>
  </si>
  <si>
    <t>Ahmet Oyar</t>
  </si>
  <si>
    <t>Sevgi Avcı</t>
  </si>
  <si>
    <t>Osman Yener</t>
  </si>
  <si>
    <t>Mehmet Şahin</t>
  </si>
  <si>
    <t>Seydi Aydoğan</t>
  </si>
  <si>
    <t>Aysun Göçmen Akçacık</t>
  </si>
  <si>
    <t>Berat Demir</t>
  </si>
  <si>
    <t>Sümeyra Hamzaoğlu</t>
  </si>
  <si>
    <t>Sadi Gür</t>
  </si>
  <si>
    <t>Çiğdem Mecitoğlu Güçbilmez</t>
  </si>
  <si>
    <t>İbrahim Sezen</t>
  </si>
  <si>
    <t>Yasin Kaya</t>
  </si>
  <si>
    <t>Fevzi Partigöç</t>
  </si>
  <si>
    <t>Şeref Aksoyak</t>
  </si>
  <si>
    <t>İrfan Gültekin</t>
  </si>
  <si>
    <t>Serpil Gültekin</t>
  </si>
  <si>
    <t>Kazım Gür</t>
  </si>
  <si>
    <t>Murat Küçükçongar</t>
  </si>
  <si>
    <t>Mustafa Önder</t>
  </si>
  <si>
    <t>Mehmet Naim Demirtaş</t>
  </si>
  <si>
    <t>Sami Vurucu</t>
  </si>
  <si>
    <t>Erkan Uludağ</t>
  </si>
  <si>
    <t>Muhittin Böget</t>
  </si>
  <si>
    <t>Murat Nadi Taş</t>
  </si>
  <si>
    <t>Mehmet Sait Karaca</t>
  </si>
  <si>
    <t>Abdullah Taner Önaldı</t>
  </si>
  <si>
    <t>Ahmet Göktaş</t>
  </si>
  <si>
    <t>Bumin Emre Teke</t>
  </si>
  <si>
    <t>Bülent Bülbül</t>
  </si>
  <si>
    <t>Erol Uysal</t>
  </si>
  <si>
    <t>Eyüp Başer</t>
  </si>
  <si>
    <t>Fatih Pala</t>
  </si>
  <si>
    <t>Hakan Erduran</t>
  </si>
  <si>
    <t>Halil Harman</t>
  </si>
  <si>
    <t>Halil Kayar</t>
  </si>
  <si>
    <t>Harun Gülcan</t>
  </si>
  <si>
    <t>Hasan Tarık Eşki</t>
  </si>
  <si>
    <t>Hasan Yaylacı</t>
  </si>
  <si>
    <t>Havva Tekik</t>
  </si>
  <si>
    <t>Hüseyin Baş</t>
  </si>
  <si>
    <t>İbrahim Halıcı</t>
  </si>
  <si>
    <t>İsmail Akgümüş</t>
  </si>
  <si>
    <t>İsmail Hakkı Öztuna</t>
  </si>
  <si>
    <t>Mesut Kırbaş</t>
  </si>
  <si>
    <t>Naci Turhan</t>
  </si>
  <si>
    <t>Neffel Kürşat Akbulut</t>
  </si>
  <si>
    <t>Nejdet Akay</t>
  </si>
  <si>
    <t>Ramazan Kulcu</t>
  </si>
  <si>
    <t>Şükrü Doğan</t>
  </si>
  <si>
    <t>Tülay Canatan Yılmaz</t>
  </si>
  <si>
    <t>Uğur Demirci</t>
  </si>
  <si>
    <t>Uğur Trabzon</t>
  </si>
  <si>
    <t>Ümit Kayaalp</t>
  </si>
  <si>
    <t>Yavuz Kal</t>
  </si>
  <si>
    <t>Yunus Karaman</t>
  </si>
  <si>
    <t>Ziya Acar</t>
  </si>
  <si>
    <t>Rifat Zafer Arısoy</t>
  </si>
  <si>
    <t>Tarla Bitkileri Böl.Bşk.</t>
  </si>
  <si>
    <t>Kalite Tek. Böl. Bşk.</t>
  </si>
  <si>
    <t>İbrahim Acar</t>
  </si>
  <si>
    <t>Kariyer</t>
  </si>
  <si>
    <t>Doktora</t>
  </si>
  <si>
    <t>Y.Lisans</t>
  </si>
  <si>
    <t>Lisans</t>
  </si>
  <si>
    <t>Ön Lisans</t>
  </si>
  <si>
    <t>Lise</t>
  </si>
  <si>
    <t>Abdulkadir Çetin</t>
  </si>
  <si>
    <t>Erdal Gönülal</t>
  </si>
  <si>
    <t>Hasan Güçlü</t>
  </si>
  <si>
    <t>Emre Özdemir</t>
  </si>
  <si>
    <t>Ünvanı</t>
  </si>
  <si>
    <t>Adı Soyadı</t>
  </si>
  <si>
    <t>Kadro Ünvanı Puanı (1)</t>
  </si>
  <si>
    <t>Kariyer Puanı (2)</t>
  </si>
  <si>
    <t>Çalıştığı Gün Sayısı (3)</t>
  </si>
  <si>
    <t>Toplam Katkı Puanı (1)x(2)</t>
  </si>
  <si>
    <t>Dr.Fatih ÖZDEMİR</t>
  </si>
  <si>
    <t>SİT Bir.Sor.</t>
  </si>
  <si>
    <t>Rifat Zafer ARISOY</t>
  </si>
  <si>
    <t>Abdulkadir ÇETİN</t>
  </si>
  <si>
    <t>Üretim İşletme Böl.Bşk.</t>
  </si>
  <si>
    <t>Betül Kayıtmazbatır</t>
  </si>
  <si>
    <t>Candan Karakurt</t>
  </si>
  <si>
    <t>Turgay Ebrinç</t>
  </si>
  <si>
    <t>Birim/Bölüm Bşk.v</t>
  </si>
  <si>
    <t>SN</t>
  </si>
  <si>
    <t>Birim/Bölüm Bşk.V.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</si>
</sst>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16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/>
    <xf numFmtId="164" fontId="0" fillId="0" borderId="0" xfId="0" applyNumberFormat="1" applyFill="1"/>
    <xf numFmtId="0" fontId="0" fillId="0" borderId="0" xfId="0" applyFill="1" applyBorder="1"/>
    <xf numFmtId="16" fontId="0" fillId="0" borderId="0" xfId="0" applyNumberFormat="1" applyFill="1"/>
    <xf numFmtId="16" fontId="1" fillId="0" borderId="0" xfId="0" applyNumberFormat="1" applyFon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164" fontId="5" fillId="0" borderId="0" xfId="0" applyNumberFormat="1" applyFont="1"/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6"/>
  <sheetViews>
    <sheetView showGridLines="0" tabSelected="1" topLeftCell="A121" zoomScale="87" zoomScaleNormal="87" workbookViewId="0">
      <selection activeCell="F131" sqref="F131"/>
    </sheetView>
  </sheetViews>
  <sheetFormatPr defaultColWidth="9.109375" defaultRowHeight="14.4" x14ac:dyDescent="0.3"/>
  <cols>
    <col min="1" max="1" width="4.44140625" style="4" customWidth="1"/>
    <col min="2" max="2" width="28.5546875" style="4" customWidth="1"/>
    <col min="3" max="3" width="19.5546875" style="4" customWidth="1"/>
    <col min="4" max="4" width="11" style="4" customWidth="1"/>
    <col min="5" max="5" width="10" style="4" customWidth="1"/>
    <col min="6" max="7" width="10.6640625" style="4" customWidth="1"/>
    <col min="8" max="8" width="11.44140625" style="10" customWidth="1"/>
    <col min="9" max="9" width="14.33203125" style="4" customWidth="1"/>
    <col min="10" max="10" width="13.109375" style="4" customWidth="1"/>
    <col min="11" max="11" width="9.109375" style="3"/>
    <col min="12" max="16384" width="9.109375" style="4"/>
  </cols>
  <sheetData>
    <row r="1" spans="1:11" ht="63" customHeight="1" x14ac:dyDescent="0.3">
      <c r="A1" s="1" t="s">
        <v>147</v>
      </c>
      <c r="B1" s="1" t="s">
        <v>133</v>
      </c>
      <c r="C1" s="1" t="s">
        <v>132</v>
      </c>
      <c r="D1" s="1" t="s">
        <v>134</v>
      </c>
      <c r="E1" s="1" t="s">
        <v>122</v>
      </c>
      <c r="F1" s="1" t="s">
        <v>135</v>
      </c>
      <c r="G1" s="1" t="s">
        <v>136</v>
      </c>
      <c r="H1" s="2" t="s">
        <v>137</v>
      </c>
      <c r="I1" s="1" t="s">
        <v>0</v>
      </c>
      <c r="J1" s="2" t="s">
        <v>1</v>
      </c>
    </row>
    <row r="2" spans="1:11" ht="15.6" x14ac:dyDescent="0.3">
      <c r="A2" s="25">
        <v>1</v>
      </c>
      <c r="B2" s="21" t="s">
        <v>128</v>
      </c>
      <c r="C2" s="14" t="s">
        <v>4</v>
      </c>
      <c r="D2" s="15">
        <v>0.85</v>
      </c>
      <c r="E2" s="15" t="s">
        <v>123</v>
      </c>
      <c r="F2" s="15">
        <v>1</v>
      </c>
      <c r="G2" s="15">
        <v>319</v>
      </c>
      <c r="H2" s="16">
        <f t="shared" ref="H2:H35" si="0">D2*F2</f>
        <v>0.85</v>
      </c>
      <c r="I2" s="26">
        <f t="shared" ref="I2:I33" si="1">G2*H2</f>
        <v>271.14999999999998</v>
      </c>
      <c r="J2" s="26">
        <f>I2</f>
        <v>271.14999999999998</v>
      </c>
    </row>
    <row r="3" spans="1:11" ht="15.6" x14ac:dyDescent="0.3">
      <c r="A3" s="25">
        <v>2</v>
      </c>
      <c r="B3" s="21" t="s">
        <v>128</v>
      </c>
      <c r="C3" s="14" t="s">
        <v>16</v>
      </c>
      <c r="D3" s="15">
        <v>0.95</v>
      </c>
      <c r="E3" s="15" t="s">
        <v>123</v>
      </c>
      <c r="F3" s="15">
        <v>1</v>
      </c>
      <c r="G3" s="15">
        <v>17</v>
      </c>
      <c r="H3" s="16">
        <f t="shared" ref="H3" si="2">D3*F3</f>
        <v>0.95</v>
      </c>
      <c r="I3" s="26">
        <f t="shared" si="1"/>
        <v>16.149999999999999</v>
      </c>
      <c r="J3" s="26">
        <f t="shared" ref="J3:J65" si="3">I3</f>
        <v>16.149999999999999</v>
      </c>
    </row>
    <row r="4" spans="1:11" ht="15.6" x14ac:dyDescent="0.3">
      <c r="A4" s="25">
        <v>3</v>
      </c>
      <c r="B4" s="23" t="s">
        <v>35</v>
      </c>
      <c r="C4" s="14" t="s">
        <v>10</v>
      </c>
      <c r="D4" s="15">
        <v>0.55000000000000004</v>
      </c>
      <c r="E4" s="15" t="s">
        <v>125</v>
      </c>
      <c r="F4" s="15">
        <v>0.97</v>
      </c>
      <c r="G4" s="15">
        <v>324</v>
      </c>
      <c r="H4" s="16">
        <f t="shared" si="0"/>
        <v>0.53349999999999997</v>
      </c>
      <c r="I4" s="26">
        <f t="shared" si="1"/>
        <v>172.85399999999998</v>
      </c>
      <c r="J4" s="26">
        <f t="shared" si="3"/>
        <v>172.85399999999998</v>
      </c>
      <c r="K4" s="13"/>
    </row>
    <row r="5" spans="1:11" ht="15.6" x14ac:dyDescent="0.3">
      <c r="A5" s="25">
        <v>4</v>
      </c>
      <c r="B5" s="21" t="s">
        <v>87</v>
      </c>
      <c r="C5" s="14" t="s">
        <v>11</v>
      </c>
      <c r="D5" s="15">
        <v>0.45</v>
      </c>
      <c r="E5" s="15" t="s">
        <v>124</v>
      </c>
      <c r="F5" s="15">
        <v>0.98</v>
      </c>
      <c r="G5" s="15">
        <v>338</v>
      </c>
      <c r="H5" s="16">
        <f t="shared" si="0"/>
        <v>0.441</v>
      </c>
      <c r="I5" s="26">
        <f t="shared" si="1"/>
        <v>149.05799999999999</v>
      </c>
      <c r="J5" s="26">
        <f t="shared" si="3"/>
        <v>149.05799999999999</v>
      </c>
      <c r="K5" s="13"/>
    </row>
    <row r="6" spans="1:11" ht="15.6" x14ac:dyDescent="0.3">
      <c r="A6" s="25">
        <v>5</v>
      </c>
      <c r="B6" s="22" t="s">
        <v>88</v>
      </c>
      <c r="C6" s="14" t="s">
        <v>11</v>
      </c>
      <c r="D6" s="15">
        <v>0.45</v>
      </c>
      <c r="E6" s="15" t="s">
        <v>126</v>
      </c>
      <c r="F6" s="15">
        <v>0.96</v>
      </c>
      <c r="G6" s="15">
        <v>345</v>
      </c>
      <c r="H6" s="16">
        <f t="shared" si="0"/>
        <v>0.432</v>
      </c>
      <c r="I6" s="26">
        <f t="shared" si="1"/>
        <v>149.04</v>
      </c>
      <c r="J6" s="26">
        <f t="shared" si="3"/>
        <v>149.04</v>
      </c>
      <c r="K6" s="13"/>
    </row>
    <row r="7" spans="1:11" ht="15.6" x14ac:dyDescent="0.3">
      <c r="A7" s="25">
        <v>6</v>
      </c>
      <c r="B7" s="22" t="s">
        <v>61</v>
      </c>
      <c r="C7" s="14" t="s">
        <v>5</v>
      </c>
      <c r="D7" s="15">
        <v>0.75</v>
      </c>
      <c r="E7" s="15" t="s">
        <v>123</v>
      </c>
      <c r="F7" s="15">
        <v>1</v>
      </c>
      <c r="G7" s="15">
        <v>326</v>
      </c>
      <c r="H7" s="16">
        <f t="shared" si="0"/>
        <v>0.75</v>
      </c>
      <c r="I7" s="26">
        <f t="shared" si="1"/>
        <v>244.5</v>
      </c>
      <c r="J7" s="26">
        <f t="shared" si="3"/>
        <v>244.5</v>
      </c>
    </row>
    <row r="8" spans="1:11" ht="15.6" x14ac:dyDescent="0.3">
      <c r="A8" s="25">
        <v>7</v>
      </c>
      <c r="B8" s="23" t="s">
        <v>38</v>
      </c>
      <c r="C8" s="14" t="s">
        <v>11</v>
      </c>
      <c r="D8" s="15">
        <v>0.45</v>
      </c>
      <c r="E8" s="15" t="s">
        <v>125</v>
      </c>
      <c r="F8" s="15">
        <v>0.97</v>
      </c>
      <c r="G8" s="15">
        <v>269</v>
      </c>
      <c r="H8" s="16">
        <f t="shared" si="0"/>
        <v>0.4365</v>
      </c>
      <c r="I8" s="26">
        <f t="shared" si="1"/>
        <v>117.41849999999999</v>
      </c>
      <c r="J8" s="26">
        <f t="shared" si="3"/>
        <v>117.41849999999999</v>
      </c>
    </row>
    <row r="9" spans="1:11" ht="15.6" x14ac:dyDescent="0.3">
      <c r="A9" s="25">
        <v>8</v>
      </c>
      <c r="B9" s="23" t="s">
        <v>38</v>
      </c>
      <c r="C9" s="14" t="s">
        <v>4</v>
      </c>
      <c r="D9" s="15">
        <v>0.85</v>
      </c>
      <c r="E9" s="15" t="s">
        <v>125</v>
      </c>
      <c r="F9" s="15">
        <v>0.97</v>
      </c>
      <c r="G9" s="15">
        <v>53</v>
      </c>
      <c r="H9" s="16">
        <f t="shared" ref="H9" si="4">D9*F9</f>
        <v>0.82450000000000001</v>
      </c>
      <c r="I9" s="26">
        <f t="shared" si="1"/>
        <v>43.698500000000003</v>
      </c>
      <c r="J9" s="26">
        <f t="shared" si="3"/>
        <v>43.698500000000003</v>
      </c>
    </row>
    <row r="10" spans="1:11" ht="15.6" x14ac:dyDescent="0.3">
      <c r="A10" s="25">
        <v>9</v>
      </c>
      <c r="B10" s="24" t="s">
        <v>62</v>
      </c>
      <c r="C10" s="14" t="s">
        <v>10</v>
      </c>
      <c r="D10" s="15">
        <v>0.55000000000000004</v>
      </c>
      <c r="E10" s="15" t="s">
        <v>126</v>
      </c>
      <c r="F10" s="15">
        <v>0.96</v>
      </c>
      <c r="G10" s="15">
        <v>349</v>
      </c>
      <c r="H10" s="16">
        <f t="shared" si="0"/>
        <v>0.52800000000000002</v>
      </c>
      <c r="I10" s="26">
        <f t="shared" si="1"/>
        <v>184.27200000000002</v>
      </c>
      <c r="J10" s="26">
        <f t="shared" si="3"/>
        <v>184.27200000000002</v>
      </c>
    </row>
    <row r="11" spans="1:11" ht="15.6" x14ac:dyDescent="0.3">
      <c r="A11" s="25">
        <v>10</v>
      </c>
      <c r="B11" s="24" t="s">
        <v>21</v>
      </c>
      <c r="C11" s="14" t="s">
        <v>3</v>
      </c>
      <c r="D11" s="15">
        <v>0.95</v>
      </c>
      <c r="E11" s="15" t="s">
        <v>125</v>
      </c>
      <c r="F11" s="15">
        <v>0.97</v>
      </c>
      <c r="G11" s="15">
        <v>315</v>
      </c>
      <c r="H11" s="16">
        <f t="shared" si="0"/>
        <v>0.92149999999999999</v>
      </c>
      <c r="I11" s="26">
        <f t="shared" si="1"/>
        <v>290.27249999999998</v>
      </c>
      <c r="J11" s="26">
        <f t="shared" si="3"/>
        <v>290.27249999999998</v>
      </c>
    </row>
    <row r="12" spans="1:11" ht="15.6" x14ac:dyDescent="0.3">
      <c r="A12" s="25">
        <v>11</v>
      </c>
      <c r="B12" s="24" t="s">
        <v>21</v>
      </c>
      <c r="C12" s="14" t="s">
        <v>15</v>
      </c>
      <c r="D12" s="15">
        <v>1</v>
      </c>
      <c r="E12" s="15" t="s">
        <v>125</v>
      </c>
      <c r="F12" s="15">
        <v>0.97</v>
      </c>
      <c r="G12" s="15">
        <v>16</v>
      </c>
      <c r="H12" s="16">
        <f t="shared" si="0"/>
        <v>0.97</v>
      </c>
      <c r="I12" s="26">
        <f t="shared" si="1"/>
        <v>15.52</v>
      </c>
      <c r="J12" s="26">
        <f t="shared" si="3"/>
        <v>15.52</v>
      </c>
    </row>
    <row r="13" spans="1:11" ht="15.6" x14ac:dyDescent="0.3">
      <c r="A13" s="25">
        <v>12</v>
      </c>
      <c r="B13" s="24" t="s">
        <v>67</v>
      </c>
      <c r="C13" s="14" t="s">
        <v>5</v>
      </c>
      <c r="D13" s="15">
        <v>0.75</v>
      </c>
      <c r="E13" s="15" t="s">
        <v>123</v>
      </c>
      <c r="F13" s="15">
        <v>1</v>
      </c>
      <c r="G13" s="15">
        <v>347</v>
      </c>
      <c r="H13" s="16">
        <f t="shared" si="0"/>
        <v>0.75</v>
      </c>
      <c r="I13" s="26">
        <f t="shared" si="1"/>
        <v>260.25</v>
      </c>
      <c r="J13" s="26">
        <f t="shared" si="3"/>
        <v>260.25</v>
      </c>
    </row>
    <row r="14" spans="1:11" ht="15.6" x14ac:dyDescent="0.3">
      <c r="A14" s="25">
        <v>13</v>
      </c>
      <c r="B14" s="24" t="s">
        <v>26</v>
      </c>
      <c r="C14" s="14" t="s">
        <v>4</v>
      </c>
      <c r="D14" s="15">
        <v>0.85</v>
      </c>
      <c r="E14" s="15" t="s">
        <v>126</v>
      </c>
      <c r="F14" s="15">
        <v>0.96</v>
      </c>
      <c r="G14" s="15">
        <v>338</v>
      </c>
      <c r="H14" s="16">
        <f t="shared" si="0"/>
        <v>0.81599999999999995</v>
      </c>
      <c r="I14" s="26">
        <f t="shared" si="1"/>
        <v>275.80799999999999</v>
      </c>
      <c r="J14" s="26">
        <f t="shared" si="3"/>
        <v>275.80799999999999</v>
      </c>
    </row>
    <row r="15" spans="1:11" ht="15.6" x14ac:dyDescent="0.3">
      <c r="A15" s="25">
        <v>14</v>
      </c>
      <c r="B15" s="21" t="s">
        <v>68</v>
      </c>
      <c r="C15" s="14" t="s">
        <v>5</v>
      </c>
      <c r="D15" s="15">
        <v>0.75</v>
      </c>
      <c r="E15" s="15" t="s">
        <v>123</v>
      </c>
      <c r="F15" s="15">
        <v>1</v>
      </c>
      <c r="G15" s="15">
        <v>344</v>
      </c>
      <c r="H15" s="16">
        <f t="shared" si="0"/>
        <v>0.75</v>
      </c>
      <c r="I15" s="26">
        <f t="shared" si="1"/>
        <v>258</v>
      </c>
      <c r="J15" s="26">
        <f t="shared" si="3"/>
        <v>258</v>
      </c>
    </row>
    <row r="16" spans="1:11" ht="15.6" x14ac:dyDescent="0.3">
      <c r="A16" s="25">
        <v>15</v>
      </c>
      <c r="B16" s="21" t="s">
        <v>143</v>
      </c>
      <c r="C16" s="14" t="s">
        <v>5</v>
      </c>
      <c r="D16" s="15">
        <v>0.75</v>
      </c>
      <c r="E16" s="15" t="s">
        <v>124</v>
      </c>
      <c r="F16" s="15">
        <v>0.98</v>
      </c>
      <c r="G16" s="15">
        <v>258</v>
      </c>
      <c r="H16" s="16">
        <f t="shared" ref="H16" si="5">D16*F16</f>
        <v>0.73499999999999999</v>
      </c>
      <c r="I16" s="26">
        <f t="shared" si="1"/>
        <v>189.63</v>
      </c>
      <c r="J16" s="26">
        <f t="shared" si="3"/>
        <v>189.63</v>
      </c>
    </row>
    <row r="17" spans="1:11" ht="15.6" x14ac:dyDescent="0.3">
      <c r="A17" s="25">
        <v>16</v>
      </c>
      <c r="B17" s="24" t="s">
        <v>20</v>
      </c>
      <c r="C17" s="14" t="s">
        <v>3</v>
      </c>
      <c r="D17" s="15">
        <v>0.95</v>
      </c>
      <c r="E17" s="15" t="s">
        <v>124</v>
      </c>
      <c r="F17" s="15">
        <v>0.98</v>
      </c>
      <c r="G17" s="15">
        <v>339</v>
      </c>
      <c r="H17" s="16">
        <f t="shared" si="0"/>
        <v>0.93099999999999994</v>
      </c>
      <c r="I17" s="26">
        <f t="shared" si="1"/>
        <v>315.60899999999998</v>
      </c>
      <c r="J17" s="26">
        <f t="shared" si="3"/>
        <v>315.60899999999998</v>
      </c>
    </row>
    <row r="18" spans="1:11" ht="15.6" x14ac:dyDescent="0.3">
      <c r="A18" s="25">
        <v>17</v>
      </c>
      <c r="B18" s="24" t="s">
        <v>20</v>
      </c>
      <c r="C18" s="14" t="s">
        <v>15</v>
      </c>
      <c r="D18" s="15">
        <v>1</v>
      </c>
      <c r="E18" s="15" t="s">
        <v>124</v>
      </c>
      <c r="F18" s="15">
        <v>0.98</v>
      </c>
      <c r="G18" s="15">
        <v>17</v>
      </c>
      <c r="H18" s="16">
        <f t="shared" si="0"/>
        <v>0.98</v>
      </c>
      <c r="I18" s="26">
        <f t="shared" si="1"/>
        <v>16.66</v>
      </c>
      <c r="J18" s="26">
        <f t="shared" si="3"/>
        <v>16.66</v>
      </c>
    </row>
    <row r="19" spans="1:11" ht="15.6" x14ac:dyDescent="0.3">
      <c r="A19" s="25">
        <v>18</v>
      </c>
      <c r="B19" s="22" t="s">
        <v>89</v>
      </c>
      <c r="C19" s="14" t="s">
        <v>11</v>
      </c>
      <c r="D19" s="15">
        <v>0.45</v>
      </c>
      <c r="E19" s="15" t="s">
        <v>123</v>
      </c>
      <c r="F19" s="15">
        <v>1</v>
      </c>
      <c r="G19" s="15">
        <v>334</v>
      </c>
      <c r="H19" s="16">
        <f t="shared" si="0"/>
        <v>0.45</v>
      </c>
      <c r="I19" s="26">
        <f t="shared" si="1"/>
        <v>150.30000000000001</v>
      </c>
      <c r="J19" s="26">
        <f t="shared" si="3"/>
        <v>150.30000000000001</v>
      </c>
    </row>
    <row r="20" spans="1:11" ht="15.6" x14ac:dyDescent="0.3">
      <c r="A20" s="25">
        <v>19</v>
      </c>
      <c r="B20" s="22" t="s">
        <v>89</v>
      </c>
      <c r="C20" s="14" t="s">
        <v>4</v>
      </c>
      <c r="D20" s="15">
        <v>0.85</v>
      </c>
      <c r="E20" s="15" t="s">
        <v>123</v>
      </c>
      <c r="F20" s="15">
        <v>1</v>
      </c>
      <c r="G20" s="15">
        <v>16</v>
      </c>
      <c r="H20" s="16">
        <f t="shared" ref="H20" si="6">D20*F20</f>
        <v>0.85</v>
      </c>
      <c r="I20" s="26">
        <f t="shared" si="1"/>
        <v>13.6</v>
      </c>
      <c r="J20" s="26">
        <f t="shared" si="3"/>
        <v>13.6</v>
      </c>
    </row>
    <row r="21" spans="1:11" ht="15.6" x14ac:dyDescent="0.3">
      <c r="A21" s="25">
        <v>20</v>
      </c>
      <c r="B21" s="23" t="s">
        <v>90</v>
      </c>
      <c r="C21" s="14" t="s">
        <v>11</v>
      </c>
      <c r="D21" s="15">
        <v>0.45</v>
      </c>
      <c r="E21" s="15" t="s">
        <v>123</v>
      </c>
      <c r="F21" s="15">
        <v>1</v>
      </c>
      <c r="G21" s="15">
        <v>334</v>
      </c>
      <c r="H21" s="16">
        <f t="shared" si="0"/>
        <v>0.45</v>
      </c>
      <c r="I21" s="26">
        <f t="shared" si="1"/>
        <v>150.30000000000001</v>
      </c>
      <c r="J21" s="26">
        <f t="shared" si="3"/>
        <v>150.30000000000001</v>
      </c>
    </row>
    <row r="22" spans="1:11" ht="15.6" x14ac:dyDescent="0.3">
      <c r="A22" s="25">
        <v>21</v>
      </c>
      <c r="B22" s="23" t="s">
        <v>144</v>
      </c>
      <c r="C22" s="14" t="s">
        <v>5</v>
      </c>
      <c r="D22" s="15">
        <v>0.75</v>
      </c>
      <c r="E22" s="15" t="s">
        <v>124</v>
      </c>
      <c r="F22" s="15">
        <v>0.98</v>
      </c>
      <c r="G22" s="15">
        <v>346</v>
      </c>
      <c r="H22" s="16">
        <f t="shared" ref="H22" si="7">D22*F22</f>
        <v>0.73499999999999999</v>
      </c>
      <c r="I22" s="26">
        <f t="shared" si="1"/>
        <v>254.31</v>
      </c>
      <c r="J22" s="26">
        <f t="shared" si="3"/>
        <v>254.31</v>
      </c>
    </row>
    <row r="23" spans="1:11" ht="15.6" x14ac:dyDescent="0.3">
      <c r="A23" s="25">
        <v>22</v>
      </c>
      <c r="B23" s="24" t="s">
        <v>58</v>
      </c>
      <c r="C23" s="14" t="s">
        <v>5</v>
      </c>
      <c r="D23" s="15">
        <v>0.75</v>
      </c>
      <c r="E23" s="15" t="s">
        <v>124</v>
      </c>
      <c r="F23" s="15">
        <v>0.98</v>
      </c>
      <c r="G23" s="15">
        <v>295</v>
      </c>
      <c r="H23" s="16">
        <f t="shared" si="0"/>
        <v>0.73499999999999999</v>
      </c>
      <c r="I23" s="26">
        <f t="shared" si="1"/>
        <v>216.82499999999999</v>
      </c>
      <c r="J23" s="26">
        <f t="shared" si="3"/>
        <v>216.82499999999999</v>
      </c>
    </row>
    <row r="24" spans="1:11" ht="15.6" x14ac:dyDescent="0.3">
      <c r="A24" s="25">
        <v>23</v>
      </c>
      <c r="B24" s="22" t="s">
        <v>71</v>
      </c>
      <c r="C24" s="14" t="s">
        <v>5</v>
      </c>
      <c r="D24" s="15">
        <v>0.75</v>
      </c>
      <c r="E24" s="15" t="s">
        <v>123</v>
      </c>
      <c r="F24" s="15">
        <v>1</v>
      </c>
      <c r="G24" s="15">
        <v>321</v>
      </c>
      <c r="H24" s="16">
        <f t="shared" si="0"/>
        <v>0.75</v>
      </c>
      <c r="I24" s="26">
        <f t="shared" si="1"/>
        <v>240.75</v>
      </c>
      <c r="J24" s="26">
        <f t="shared" si="3"/>
        <v>240.75</v>
      </c>
    </row>
    <row r="25" spans="1:11" ht="15.6" x14ac:dyDescent="0.3">
      <c r="A25" s="25">
        <v>24</v>
      </c>
      <c r="B25" s="24" t="s">
        <v>45</v>
      </c>
      <c r="C25" s="14" t="s">
        <v>5</v>
      </c>
      <c r="D25" s="15">
        <v>0.75</v>
      </c>
      <c r="E25" s="15" t="s">
        <v>123</v>
      </c>
      <c r="F25" s="15">
        <v>1</v>
      </c>
      <c r="G25" s="15">
        <v>260</v>
      </c>
      <c r="H25" s="16">
        <f t="shared" ref="H25" si="8">D25*F25</f>
        <v>0.75</v>
      </c>
      <c r="I25" s="26">
        <f t="shared" si="1"/>
        <v>195</v>
      </c>
      <c r="J25" s="26">
        <f t="shared" si="3"/>
        <v>195</v>
      </c>
    </row>
    <row r="26" spans="1:11" ht="15.6" x14ac:dyDescent="0.3">
      <c r="A26" s="25">
        <v>25</v>
      </c>
      <c r="B26" s="24" t="s">
        <v>45</v>
      </c>
      <c r="C26" s="14" t="s">
        <v>4</v>
      </c>
      <c r="D26" s="15">
        <v>0.85</v>
      </c>
      <c r="E26" s="15" t="s">
        <v>123</v>
      </c>
      <c r="F26" s="15">
        <v>1</v>
      </c>
      <c r="G26" s="15">
        <v>75</v>
      </c>
      <c r="H26" s="16">
        <f t="shared" si="0"/>
        <v>0.85</v>
      </c>
      <c r="I26" s="26">
        <f t="shared" si="1"/>
        <v>63.75</v>
      </c>
      <c r="J26" s="26">
        <f t="shared" si="3"/>
        <v>63.75</v>
      </c>
    </row>
    <row r="27" spans="1:11" ht="15.6" x14ac:dyDescent="0.3">
      <c r="A27" s="25">
        <v>26</v>
      </c>
      <c r="B27" s="24" t="s">
        <v>131</v>
      </c>
      <c r="C27" s="14" t="s">
        <v>5</v>
      </c>
      <c r="D27" s="15">
        <v>0.75</v>
      </c>
      <c r="E27" s="15" t="s">
        <v>124</v>
      </c>
      <c r="F27" s="15">
        <v>0.98</v>
      </c>
      <c r="G27" s="15">
        <v>335</v>
      </c>
      <c r="H27" s="16">
        <f t="shared" si="0"/>
        <v>0.73499999999999999</v>
      </c>
      <c r="I27" s="26">
        <f t="shared" si="1"/>
        <v>246.22499999999999</v>
      </c>
      <c r="J27" s="26">
        <f t="shared" si="3"/>
        <v>246.22499999999999</v>
      </c>
    </row>
    <row r="28" spans="1:11" ht="15.6" x14ac:dyDescent="0.3">
      <c r="A28" s="25">
        <v>27</v>
      </c>
      <c r="B28" s="21" t="s">
        <v>50</v>
      </c>
      <c r="C28" s="14" t="s">
        <v>5</v>
      </c>
      <c r="D28" s="15">
        <v>0.75</v>
      </c>
      <c r="E28" s="15" t="s">
        <v>124</v>
      </c>
      <c r="F28" s="15">
        <v>0.98</v>
      </c>
      <c r="G28" s="15">
        <v>48</v>
      </c>
      <c r="H28" s="16">
        <f t="shared" si="0"/>
        <v>0.73499999999999999</v>
      </c>
      <c r="I28" s="26">
        <f t="shared" si="1"/>
        <v>35.28</v>
      </c>
      <c r="J28" s="26">
        <f t="shared" si="3"/>
        <v>35.28</v>
      </c>
    </row>
    <row r="29" spans="1:11" ht="15.6" x14ac:dyDescent="0.3">
      <c r="A29" s="25">
        <v>28</v>
      </c>
      <c r="B29" s="21" t="s">
        <v>50</v>
      </c>
      <c r="C29" s="14" t="s">
        <v>4</v>
      </c>
      <c r="D29" s="15">
        <v>0.85</v>
      </c>
      <c r="E29" s="15" t="s">
        <v>124</v>
      </c>
      <c r="F29" s="15">
        <v>0.98</v>
      </c>
      <c r="G29" s="15">
        <v>274</v>
      </c>
      <c r="H29" s="16">
        <f t="shared" ref="H29" si="9">D29*F29</f>
        <v>0.83299999999999996</v>
      </c>
      <c r="I29" s="26">
        <f t="shared" si="1"/>
        <v>228.24199999999999</v>
      </c>
      <c r="J29" s="26">
        <f t="shared" si="3"/>
        <v>228.24199999999999</v>
      </c>
    </row>
    <row r="30" spans="1:11" ht="15.6" x14ac:dyDescent="0.3">
      <c r="A30" s="25">
        <v>29</v>
      </c>
      <c r="B30" s="21" t="s">
        <v>129</v>
      </c>
      <c r="C30" s="14" t="s">
        <v>5</v>
      </c>
      <c r="D30" s="15">
        <v>0.75</v>
      </c>
      <c r="E30" s="15" t="s">
        <v>123</v>
      </c>
      <c r="F30" s="15">
        <v>1</v>
      </c>
      <c r="G30" s="15">
        <v>340</v>
      </c>
      <c r="H30" s="16">
        <f t="shared" si="0"/>
        <v>0.75</v>
      </c>
      <c r="I30" s="26">
        <f t="shared" si="1"/>
        <v>255</v>
      </c>
      <c r="J30" s="26">
        <f t="shared" si="3"/>
        <v>255</v>
      </c>
    </row>
    <row r="31" spans="1:11" ht="15.6" x14ac:dyDescent="0.3">
      <c r="A31" s="25">
        <v>30</v>
      </c>
      <c r="B31" s="24" t="s">
        <v>83</v>
      </c>
      <c r="C31" s="14" t="s">
        <v>5</v>
      </c>
      <c r="D31" s="15">
        <v>0.75</v>
      </c>
      <c r="E31" s="15" t="s">
        <v>125</v>
      </c>
      <c r="F31" s="15">
        <v>0.97</v>
      </c>
      <c r="G31" s="15">
        <v>344</v>
      </c>
      <c r="H31" s="16">
        <f t="shared" si="0"/>
        <v>0.72750000000000004</v>
      </c>
      <c r="I31" s="26">
        <f t="shared" si="1"/>
        <v>250.26000000000002</v>
      </c>
      <c r="J31" s="26">
        <f t="shared" si="3"/>
        <v>250.26000000000002</v>
      </c>
      <c r="K31" s="13"/>
    </row>
    <row r="32" spans="1:11" ht="15.6" x14ac:dyDescent="0.3">
      <c r="A32" s="25">
        <v>31</v>
      </c>
      <c r="B32" s="22" t="s">
        <v>91</v>
      </c>
      <c r="C32" s="14" t="s">
        <v>11</v>
      </c>
      <c r="D32" s="15">
        <v>0.45</v>
      </c>
      <c r="E32" s="15" t="s">
        <v>125</v>
      </c>
      <c r="F32" s="15">
        <v>0.97</v>
      </c>
      <c r="G32" s="15">
        <v>339</v>
      </c>
      <c r="H32" s="16">
        <f t="shared" si="0"/>
        <v>0.4365</v>
      </c>
      <c r="I32" s="26">
        <f t="shared" si="1"/>
        <v>147.9735</v>
      </c>
      <c r="J32" s="26">
        <f t="shared" si="3"/>
        <v>147.9735</v>
      </c>
    </row>
    <row r="33" spans="1:10" ht="15.6" x14ac:dyDescent="0.3">
      <c r="A33" s="25">
        <v>32</v>
      </c>
      <c r="B33" s="22" t="s">
        <v>91</v>
      </c>
      <c r="C33" s="14" t="s">
        <v>4</v>
      </c>
      <c r="D33" s="15">
        <v>0.85</v>
      </c>
      <c r="E33" s="15" t="s">
        <v>125</v>
      </c>
      <c r="F33" s="15">
        <v>0.97</v>
      </c>
      <c r="G33" s="15">
        <v>10</v>
      </c>
      <c r="H33" s="16">
        <f t="shared" ref="H33" si="10">D33*F33</f>
        <v>0.82450000000000001</v>
      </c>
      <c r="I33" s="26">
        <f t="shared" si="1"/>
        <v>8.245000000000001</v>
      </c>
      <c r="J33" s="26">
        <f t="shared" si="3"/>
        <v>8.245000000000001</v>
      </c>
    </row>
    <row r="34" spans="1:10" ht="15.6" x14ac:dyDescent="0.3">
      <c r="A34" s="25">
        <v>33</v>
      </c>
      <c r="B34" s="23" t="s">
        <v>92</v>
      </c>
      <c r="C34" s="14" t="s">
        <v>11</v>
      </c>
      <c r="D34" s="15">
        <v>0.45</v>
      </c>
      <c r="E34" s="15" t="s">
        <v>123</v>
      </c>
      <c r="F34" s="15">
        <v>1</v>
      </c>
      <c r="G34" s="15">
        <v>329</v>
      </c>
      <c r="H34" s="16">
        <f t="shared" si="0"/>
        <v>0.45</v>
      </c>
      <c r="I34" s="26">
        <f t="shared" ref="I34:I65" si="11">G34*H34</f>
        <v>148.05000000000001</v>
      </c>
      <c r="J34" s="26">
        <f t="shared" si="3"/>
        <v>148.05000000000001</v>
      </c>
    </row>
    <row r="35" spans="1:10" ht="15.6" x14ac:dyDescent="0.3">
      <c r="A35" s="25">
        <v>34</v>
      </c>
      <c r="B35" s="24" t="s">
        <v>19</v>
      </c>
      <c r="C35" s="14" t="s">
        <v>2</v>
      </c>
      <c r="D35" s="15">
        <v>1</v>
      </c>
      <c r="E35" s="15" t="s">
        <v>123</v>
      </c>
      <c r="F35" s="15">
        <v>1</v>
      </c>
      <c r="G35" s="15">
        <v>353</v>
      </c>
      <c r="H35" s="16">
        <f t="shared" si="0"/>
        <v>1</v>
      </c>
      <c r="I35" s="26">
        <f t="shared" si="11"/>
        <v>353</v>
      </c>
      <c r="J35" s="26">
        <f t="shared" si="3"/>
        <v>353</v>
      </c>
    </row>
    <row r="36" spans="1:10" ht="15.6" x14ac:dyDescent="0.3">
      <c r="A36" s="25">
        <v>35</v>
      </c>
      <c r="B36" s="23" t="s">
        <v>93</v>
      </c>
      <c r="C36" s="14" t="s">
        <v>11</v>
      </c>
      <c r="D36" s="15">
        <v>0.45</v>
      </c>
      <c r="E36" s="15" t="s">
        <v>125</v>
      </c>
      <c r="F36" s="15">
        <v>0.97</v>
      </c>
      <c r="G36" s="15">
        <v>342</v>
      </c>
      <c r="H36" s="16">
        <f t="shared" ref="H36:H62" si="12">D36*F36</f>
        <v>0.4365</v>
      </c>
      <c r="I36" s="26">
        <f t="shared" si="11"/>
        <v>149.28299999999999</v>
      </c>
      <c r="J36" s="26">
        <f t="shared" si="3"/>
        <v>149.28299999999999</v>
      </c>
    </row>
    <row r="37" spans="1:10" ht="15.6" x14ac:dyDescent="0.3">
      <c r="A37" s="25">
        <v>36</v>
      </c>
      <c r="B37" s="21" t="s">
        <v>74</v>
      </c>
      <c r="C37" s="14" t="s">
        <v>5</v>
      </c>
      <c r="D37" s="15">
        <v>0.75</v>
      </c>
      <c r="E37" s="15" t="s">
        <v>124</v>
      </c>
      <c r="F37" s="15">
        <v>0.98</v>
      </c>
      <c r="G37" s="15">
        <v>318</v>
      </c>
      <c r="H37" s="16">
        <f t="shared" si="12"/>
        <v>0.73499999999999999</v>
      </c>
      <c r="I37" s="26">
        <f t="shared" si="11"/>
        <v>233.73</v>
      </c>
      <c r="J37" s="26">
        <f t="shared" si="3"/>
        <v>233.73</v>
      </c>
    </row>
    <row r="38" spans="1:10" ht="15.6" x14ac:dyDescent="0.3">
      <c r="A38" s="25">
        <v>37</v>
      </c>
      <c r="B38" s="21" t="s">
        <v>22</v>
      </c>
      <c r="C38" s="14" t="s">
        <v>5</v>
      </c>
      <c r="D38" s="15">
        <v>0.75</v>
      </c>
      <c r="E38" s="15" t="s">
        <v>124</v>
      </c>
      <c r="F38" s="15">
        <v>0.98</v>
      </c>
      <c r="G38" s="15">
        <v>346</v>
      </c>
      <c r="H38" s="16">
        <f t="shared" si="12"/>
        <v>0.73499999999999999</v>
      </c>
      <c r="I38" s="26">
        <f t="shared" si="11"/>
        <v>254.31</v>
      </c>
      <c r="J38" s="26">
        <f t="shared" si="3"/>
        <v>254.31</v>
      </c>
    </row>
    <row r="39" spans="1:10" ht="15.6" x14ac:dyDescent="0.3">
      <c r="A39" s="25">
        <v>38</v>
      </c>
      <c r="B39" s="22" t="s">
        <v>56</v>
      </c>
      <c r="C39" s="14" t="s">
        <v>5</v>
      </c>
      <c r="D39" s="15">
        <v>0.75</v>
      </c>
      <c r="E39" s="15" t="s">
        <v>124</v>
      </c>
      <c r="F39" s="15">
        <v>0.98</v>
      </c>
      <c r="G39" s="30">
        <v>105</v>
      </c>
      <c r="H39" s="16">
        <f t="shared" si="12"/>
        <v>0.73499999999999999</v>
      </c>
      <c r="I39" s="26">
        <f t="shared" si="11"/>
        <v>77.174999999999997</v>
      </c>
      <c r="J39" s="26">
        <f t="shared" si="3"/>
        <v>77.174999999999997</v>
      </c>
    </row>
    <row r="40" spans="1:10" ht="15.6" x14ac:dyDescent="0.3">
      <c r="A40" s="25">
        <v>39</v>
      </c>
      <c r="B40" s="23" t="s">
        <v>34</v>
      </c>
      <c r="C40" s="14" t="s">
        <v>11</v>
      </c>
      <c r="D40" s="15">
        <v>0.45</v>
      </c>
      <c r="E40" s="15" t="s">
        <v>126</v>
      </c>
      <c r="F40" s="15">
        <v>0.96</v>
      </c>
      <c r="G40" s="15">
        <v>207</v>
      </c>
      <c r="H40" s="16">
        <f t="shared" si="12"/>
        <v>0.432</v>
      </c>
      <c r="I40" s="26">
        <f t="shared" si="11"/>
        <v>89.423999999999992</v>
      </c>
      <c r="J40" s="26">
        <f t="shared" si="3"/>
        <v>89.423999999999992</v>
      </c>
    </row>
    <row r="41" spans="1:10" ht="15.6" x14ac:dyDescent="0.3">
      <c r="A41" s="25">
        <v>40</v>
      </c>
      <c r="B41" s="23" t="s">
        <v>34</v>
      </c>
      <c r="C41" s="14" t="s">
        <v>148</v>
      </c>
      <c r="D41" s="15">
        <v>0.85</v>
      </c>
      <c r="E41" s="15" t="s">
        <v>126</v>
      </c>
      <c r="F41" s="15">
        <v>0.96</v>
      </c>
      <c r="G41" s="15">
        <v>143</v>
      </c>
      <c r="H41" s="16">
        <f t="shared" si="12"/>
        <v>0.81599999999999995</v>
      </c>
      <c r="I41" s="26">
        <f t="shared" si="11"/>
        <v>116.68799999999999</v>
      </c>
      <c r="J41" s="26">
        <f t="shared" si="3"/>
        <v>116.68799999999999</v>
      </c>
    </row>
    <row r="42" spans="1:10" ht="15.6" x14ac:dyDescent="0.3">
      <c r="A42" s="25">
        <v>41</v>
      </c>
      <c r="B42" s="23" t="s">
        <v>47</v>
      </c>
      <c r="C42" s="14" t="s">
        <v>4</v>
      </c>
      <c r="D42" s="15">
        <v>0.85</v>
      </c>
      <c r="E42" s="15" t="s">
        <v>123</v>
      </c>
      <c r="F42" s="15">
        <v>1</v>
      </c>
      <c r="G42" s="15">
        <v>338</v>
      </c>
      <c r="H42" s="16">
        <f t="shared" si="12"/>
        <v>0.85</v>
      </c>
      <c r="I42" s="26">
        <f t="shared" si="11"/>
        <v>287.3</v>
      </c>
      <c r="J42" s="26">
        <f t="shared" si="3"/>
        <v>287.3</v>
      </c>
    </row>
    <row r="43" spans="1:10" ht="15.6" x14ac:dyDescent="0.3">
      <c r="A43" s="25">
        <v>42</v>
      </c>
      <c r="B43" s="24" t="s">
        <v>94</v>
      </c>
      <c r="C43" s="14" t="s">
        <v>11</v>
      </c>
      <c r="D43" s="15">
        <v>0.45</v>
      </c>
      <c r="E43" s="15" t="s">
        <v>123</v>
      </c>
      <c r="F43" s="15">
        <v>1</v>
      </c>
      <c r="G43" s="15">
        <v>352</v>
      </c>
      <c r="H43" s="16">
        <f t="shared" si="12"/>
        <v>0.45</v>
      </c>
      <c r="I43" s="26">
        <f t="shared" si="11"/>
        <v>158.4</v>
      </c>
      <c r="J43" s="26">
        <f t="shared" si="3"/>
        <v>158.4</v>
      </c>
    </row>
    <row r="44" spans="1:10" ht="15.6" x14ac:dyDescent="0.3">
      <c r="A44" s="25">
        <v>43</v>
      </c>
      <c r="B44" s="24" t="s">
        <v>95</v>
      </c>
      <c r="C44" s="14" t="s">
        <v>11</v>
      </c>
      <c r="D44" s="15">
        <v>0.45</v>
      </c>
      <c r="E44" s="15" t="s">
        <v>123</v>
      </c>
      <c r="F44" s="15">
        <v>1</v>
      </c>
      <c r="G44" s="15">
        <v>342</v>
      </c>
      <c r="H44" s="16">
        <f t="shared" si="12"/>
        <v>0.45</v>
      </c>
      <c r="I44" s="26">
        <f t="shared" si="11"/>
        <v>153.9</v>
      </c>
      <c r="J44" s="26">
        <f t="shared" si="3"/>
        <v>153.9</v>
      </c>
    </row>
    <row r="45" spans="1:10" ht="15.6" x14ac:dyDescent="0.3">
      <c r="A45" s="25">
        <v>44</v>
      </c>
      <c r="B45" s="22" t="s">
        <v>36</v>
      </c>
      <c r="C45" s="14" t="s">
        <v>11</v>
      </c>
      <c r="D45" s="15">
        <v>0.45</v>
      </c>
      <c r="E45" s="15" t="s">
        <v>127</v>
      </c>
      <c r="F45" s="15">
        <v>0.95</v>
      </c>
      <c r="G45" s="15">
        <v>322</v>
      </c>
      <c r="H45" s="16">
        <f t="shared" si="12"/>
        <v>0.42749999999999999</v>
      </c>
      <c r="I45" s="26">
        <f t="shared" si="11"/>
        <v>137.655</v>
      </c>
      <c r="J45" s="26">
        <f t="shared" si="3"/>
        <v>137.655</v>
      </c>
    </row>
    <row r="46" spans="1:10" ht="15.6" x14ac:dyDescent="0.3">
      <c r="A46" s="25">
        <v>45</v>
      </c>
      <c r="B46" s="24" t="s">
        <v>37</v>
      </c>
      <c r="C46" s="14" t="s">
        <v>11</v>
      </c>
      <c r="D46" s="15">
        <v>0.45</v>
      </c>
      <c r="E46" s="15" t="s">
        <v>127</v>
      </c>
      <c r="F46" s="15">
        <v>0.95</v>
      </c>
      <c r="G46" s="15">
        <v>341</v>
      </c>
      <c r="H46" s="16">
        <f t="shared" si="12"/>
        <v>0.42749999999999999</v>
      </c>
      <c r="I46" s="26">
        <f t="shared" si="11"/>
        <v>145.7775</v>
      </c>
      <c r="J46" s="26">
        <f t="shared" si="3"/>
        <v>145.7775</v>
      </c>
    </row>
    <row r="47" spans="1:10" ht="15.6" x14ac:dyDescent="0.3">
      <c r="A47" s="25">
        <v>46</v>
      </c>
      <c r="B47" s="23" t="s">
        <v>96</v>
      </c>
      <c r="C47" s="14" t="s">
        <v>11</v>
      </c>
      <c r="D47" s="15">
        <v>0.45</v>
      </c>
      <c r="E47" s="15" t="s">
        <v>124</v>
      </c>
      <c r="F47" s="15">
        <v>0.98</v>
      </c>
      <c r="G47" s="15">
        <v>341</v>
      </c>
      <c r="H47" s="16">
        <f t="shared" si="12"/>
        <v>0.441</v>
      </c>
      <c r="I47" s="26">
        <f t="shared" si="11"/>
        <v>150.381</v>
      </c>
      <c r="J47" s="26">
        <f t="shared" si="3"/>
        <v>150.381</v>
      </c>
    </row>
    <row r="48" spans="1:10" ht="15.6" x14ac:dyDescent="0.3">
      <c r="A48" s="25">
        <v>47</v>
      </c>
      <c r="B48" s="22" t="s">
        <v>97</v>
      </c>
      <c r="C48" s="14" t="s">
        <v>11</v>
      </c>
      <c r="D48" s="15">
        <v>0.45</v>
      </c>
      <c r="E48" s="15" t="s">
        <v>125</v>
      </c>
      <c r="F48" s="15">
        <v>0.97</v>
      </c>
      <c r="G48" s="15">
        <v>336</v>
      </c>
      <c r="H48" s="16">
        <f t="shared" si="12"/>
        <v>0.4365</v>
      </c>
      <c r="I48" s="26">
        <f t="shared" si="11"/>
        <v>146.66399999999999</v>
      </c>
      <c r="J48" s="26">
        <f t="shared" si="3"/>
        <v>146.66399999999999</v>
      </c>
    </row>
    <row r="49" spans="1:11" ht="15.6" x14ac:dyDescent="0.3">
      <c r="A49" s="25">
        <v>48</v>
      </c>
      <c r="B49" s="21" t="s">
        <v>39</v>
      </c>
      <c r="C49" s="14" t="s">
        <v>11</v>
      </c>
      <c r="D49" s="15">
        <v>0.45</v>
      </c>
      <c r="E49" s="15" t="s">
        <v>126</v>
      </c>
      <c r="F49" s="15">
        <v>0.96</v>
      </c>
      <c r="G49" s="15">
        <v>346</v>
      </c>
      <c r="H49" s="16">
        <f t="shared" si="12"/>
        <v>0.432</v>
      </c>
      <c r="I49" s="26">
        <f t="shared" si="11"/>
        <v>149.47200000000001</v>
      </c>
      <c r="J49" s="26">
        <f t="shared" si="3"/>
        <v>149.47200000000001</v>
      </c>
    </row>
    <row r="50" spans="1:11" ht="15.6" x14ac:dyDescent="0.3">
      <c r="A50" s="25">
        <v>49</v>
      </c>
      <c r="B50" s="21" t="s">
        <v>130</v>
      </c>
      <c r="C50" s="14" t="s">
        <v>11</v>
      </c>
      <c r="D50" s="15">
        <v>0.45</v>
      </c>
      <c r="E50" s="15" t="s">
        <v>126</v>
      </c>
      <c r="F50" s="15">
        <v>0.96</v>
      </c>
      <c r="G50" s="15">
        <v>330</v>
      </c>
      <c r="H50" s="16">
        <f t="shared" si="12"/>
        <v>0.432</v>
      </c>
      <c r="I50" s="26">
        <f t="shared" si="11"/>
        <v>142.56</v>
      </c>
      <c r="J50" s="26">
        <f t="shared" si="3"/>
        <v>142.56</v>
      </c>
    </row>
    <row r="51" spans="1:11" ht="15.6" x14ac:dyDescent="0.3">
      <c r="A51" s="25">
        <v>50</v>
      </c>
      <c r="B51" s="24" t="s">
        <v>27</v>
      </c>
      <c r="C51" s="14" t="s">
        <v>4</v>
      </c>
      <c r="D51" s="15">
        <v>0.85</v>
      </c>
      <c r="E51" s="15" t="s">
        <v>126</v>
      </c>
      <c r="F51" s="15">
        <v>0.96</v>
      </c>
      <c r="G51" s="15">
        <v>315</v>
      </c>
      <c r="H51" s="16">
        <f t="shared" si="12"/>
        <v>0.81599999999999995</v>
      </c>
      <c r="I51" s="26">
        <f t="shared" si="11"/>
        <v>257.03999999999996</v>
      </c>
      <c r="J51" s="26">
        <f t="shared" si="3"/>
        <v>257.03999999999996</v>
      </c>
    </row>
    <row r="52" spans="1:11" ht="15.6" x14ac:dyDescent="0.3">
      <c r="A52" s="25">
        <v>51</v>
      </c>
      <c r="B52" s="14" t="s">
        <v>52</v>
      </c>
      <c r="C52" s="14" t="s">
        <v>5</v>
      </c>
      <c r="D52" s="15">
        <v>0.75</v>
      </c>
      <c r="E52" s="15" t="s">
        <v>123</v>
      </c>
      <c r="F52" s="15">
        <v>1</v>
      </c>
      <c r="G52" s="15">
        <v>348</v>
      </c>
      <c r="H52" s="16">
        <f t="shared" si="12"/>
        <v>0.75</v>
      </c>
      <c r="I52" s="26">
        <f t="shared" si="11"/>
        <v>261</v>
      </c>
      <c r="J52" s="26">
        <f t="shared" si="3"/>
        <v>261</v>
      </c>
    </row>
    <row r="53" spans="1:11" ht="15.6" x14ac:dyDescent="0.3">
      <c r="A53" s="25">
        <v>52</v>
      </c>
      <c r="B53" s="22" t="s">
        <v>98</v>
      </c>
      <c r="C53" s="14" t="s">
        <v>11</v>
      </c>
      <c r="D53" s="15">
        <v>0.45</v>
      </c>
      <c r="E53" s="15" t="s">
        <v>124</v>
      </c>
      <c r="F53" s="15">
        <v>0.98</v>
      </c>
      <c r="G53" s="15">
        <v>320</v>
      </c>
      <c r="H53" s="16">
        <f t="shared" si="12"/>
        <v>0.441</v>
      </c>
      <c r="I53" s="26">
        <f t="shared" si="11"/>
        <v>141.12</v>
      </c>
      <c r="J53" s="26">
        <f t="shared" si="3"/>
        <v>141.12</v>
      </c>
      <c r="K53" s="4"/>
    </row>
    <row r="54" spans="1:11" ht="15.6" x14ac:dyDescent="0.3">
      <c r="A54" s="25">
        <v>53</v>
      </c>
      <c r="B54" s="22" t="s">
        <v>98</v>
      </c>
      <c r="C54" s="14" t="s">
        <v>4</v>
      </c>
      <c r="D54" s="15">
        <v>0.85</v>
      </c>
      <c r="E54" s="15" t="s">
        <v>124</v>
      </c>
      <c r="F54" s="15">
        <v>0.98</v>
      </c>
      <c r="G54" s="15">
        <v>15</v>
      </c>
      <c r="H54" s="16">
        <f t="shared" ref="H54" si="13">D54*F54</f>
        <v>0.83299999999999996</v>
      </c>
      <c r="I54" s="26">
        <f t="shared" si="11"/>
        <v>12.494999999999999</v>
      </c>
      <c r="J54" s="26">
        <f t="shared" si="3"/>
        <v>12.494999999999999</v>
      </c>
      <c r="K54" s="4"/>
    </row>
    <row r="55" spans="1:11" ht="15.6" x14ac:dyDescent="0.3">
      <c r="A55" s="25">
        <v>54</v>
      </c>
      <c r="B55" s="24" t="s">
        <v>99</v>
      </c>
      <c r="C55" s="14" t="s">
        <v>11</v>
      </c>
      <c r="D55" s="15">
        <v>0.45</v>
      </c>
      <c r="E55" s="15" t="s">
        <v>126</v>
      </c>
      <c r="F55" s="15">
        <v>0.96</v>
      </c>
      <c r="G55" s="15">
        <v>339</v>
      </c>
      <c r="H55" s="16">
        <f t="shared" si="12"/>
        <v>0.432</v>
      </c>
      <c r="I55" s="26">
        <f t="shared" si="11"/>
        <v>146.44800000000001</v>
      </c>
      <c r="J55" s="26">
        <f t="shared" si="3"/>
        <v>146.44800000000001</v>
      </c>
      <c r="K55" s="4"/>
    </row>
    <row r="56" spans="1:11" ht="15.6" x14ac:dyDescent="0.3">
      <c r="A56" s="25">
        <v>55</v>
      </c>
      <c r="B56" s="22" t="s">
        <v>100</v>
      </c>
      <c r="C56" s="14" t="s">
        <v>11</v>
      </c>
      <c r="D56" s="15">
        <v>0.45</v>
      </c>
      <c r="E56" s="15" t="s">
        <v>125</v>
      </c>
      <c r="F56" s="15">
        <v>0.97</v>
      </c>
      <c r="G56" s="15">
        <v>335</v>
      </c>
      <c r="H56" s="16">
        <f t="shared" si="12"/>
        <v>0.4365</v>
      </c>
      <c r="I56" s="26">
        <f t="shared" si="11"/>
        <v>146.22749999999999</v>
      </c>
      <c r="J56" s="26">
        <f t="shared" si="3"/>
        <v>146.22749999999999</v>
      </c>
      <c r="K56" s="4"/>
    </row>
    <row r="57" spans="1:11" ht="15.6" x14ac:dyDescent="0.3">
      <c r="A57" s="25">
        <v>56</v>
      </c>
      <c r="B57" s="22" t="s">
        <v>101</v>
      </c>
      <c r="C57" s="14" t="s">
        <v>11</v>
      </c>
      <c r="D57" s="15">
        <v>0.45</v>
      </c>
      <c r="E57" s="15" t="s">
        <v>124</v>
      </c>
      <c r="F57" s="15">
        <v>0.98</v>
      </c>
      <c r="G57" s="15">
        <v>298</v>
      </c>
      <c r="H57" s="16">
        <f t="shared" si="12"/>
        <v>0.441</v>
      </c>
      <c r="I57" s="26">
        <f t="shared" si="11"/>
        <v>131.41800000000001</v>
      </c>
      <c r="J57" s="26">
        <f t="shared" si="3"/>
        <v>131.41800000000001</v>
      </c>
      <c r="K57" s="4"/>
    </row>
    <row r="58" spans="1:11" ht="15.6" x14ac:dyDescent="0.3">
      <c r="A58" s="25">
        <v>57</v>
      </c>
      <c r="B58" s="22" t="s">
        <v>101</v>
      </c>
      <c r="C58" s="14" t="s">
        <v>16</v>
      </c>
      <c r="D58" s="15">
        <v>0.95</v>
      </c>
      <c r="E58" s="15" t="s">
        <v>124</v>
      </c>
      <c r="F58" s="15">
        <v>0.98</v>
      </c>
      <c r="G58" s="15">
        <v>30</v>
      </c>
      <c r="H58" s="16">
        <f t="shared" ref="H58" si="14">D58*F58</f>
        <v>0.93099999999999994</v>
      </c>
      <c r="I58" s="26">
        <f t="shared" si="11"/>
        <v>27.93</v>
      </c>
      <c r="J58" s="26">
        <f t="shared" si="3"/>
        <v>27.93</v>
      </c>
      <c r="K58" s="4"/>
    </row>
    <row r="59" spans="1:11" ht="15.6" x14ac:dyDescent="0.3">
      <c r="A59" s="25">
        <v>58</v>
      </c>
      <c r="B59" s="23" t="s">
        <v>121</v>
      </c>
      <c r="C59" s="14" t="s">
        <v>11</v>
      </c>
      <c r="D59" s="15">
        <v>0.45</v>
      </c>
      <c r="E59" s="15" t="s">
        <v>126</v>
      </c>
      <c r="F59" s="15">
        <v>0.96</v>
      </c>
      <c r="G59" s="15">
        <v>282</v>
      </c>
      <c r="H59" s="16">
        <f t="shared" si="12"/>
        <v>0.432</v>
      </c>
      <c r="I59" s="26">
        <f t="shared" si="11"/>
        <v>121.824</v>
      </c>
      <c r="J59" s="26">
        <f t="shared" si="3"/>
        <v>121.824</v>
      </c>
    </row>
    <row r="60" spans="1:11" ht="15.6" x14ac:dyDescent="0.3">
      <c r="A60" s="25">
        <v>59</v>
      </c>
      <c r="B60" s="24" t="s">
        <v>102</v>
      </c>
      <c r="C60" s="14" t="s">
        <v>4</v>
      </c>
      <c r="D60" s="15">
        <v>0.85</v>
      </c>
      <c r="E60" s="15" t="s">
        <v>124</v>
      </c>
      <c r="F60" s="15">
        <v>0.98</v>
      </c>
      <c r="G60" s="15">
        <v>283</v>
      </c>
      <c r="H60" s="16">
        <f t="shared" si="12"/>
        <v>0.83299999999999996</v>
      </c>
      <c r="I60" s="26">
        <f t="shared" si="11"/>
        <v>235.73899999999998</v>
      </c>
      <c r="J60" s="26">
        <f t="shared" si="3"/>
        <v>235.73899999999998</v>
      </c>
    </row>
    <row r="61" spans="1:11" ht="15.6" x14ac:dyDescent="0.3">
      <c r="A61" s="25">
        <v>60</v>
      </c>
      <c r="B61" s="24" t="s">
        <v>102</v>
      </c>
      <c r="C61" s="14" t="s">
        <v>11</v>
      </c>
      <c r="D61" s="15">
        <v>0.45</v>
      </c>
      <c r="E61" s="15" t="s">
        <v>124</v>
      </c>
      <c r="F61" s="15">
        <v>0.98</v>
      </c>
      <c r="G61" s="15">
        <v>38</v>
      </c>
      <c r="H61" s="16">
        <f t="shared" ref="H61" si="15">D61*F61</f>
        <v>0.441</v>
      </c>
      <c r="I61" s="26">
        <f t="shared" si="11"/>
        <v>16.757999999999999</v>
      </c>
      <c r="J61" s="26">
        <f t="shared" si="3"/>
        <v>16.757999999999999</v>
      </c>
    </row>
    <row r="62" spans="1:11" ht="15.6" x14ac:dyDescent="0.3">
      <c r="A62" s="25">
        <v>61</v>
      </c>
      <c r="B62" s="21" t="s">
        <v>54</v>
      </c>
      <c r="C62" s="14" t="s">
        <v>5</v>
      </c>
      <c r="D62" s="15">
        <v>0.75</v>
      </c>
      <c r="E62" s="15" t="s">
        <v>124</v>
      </c>
      <c r="F62" s="15">
        <v>0.98</v>
      </c>
      <c r="G62" s="15">
        <v>348</v>
      </c>
      <c r="H62" s="16">
        <f t="shared" si="12"/>
        <v>0.73499999999999999</v>
      </c>
      <c r="I62" s="26">
        <f t="shared" si="11"/>
        <v>255.78</v>
      </c>
      <c r="J62" s="26">
        <f t="shared" si="3"/>
        <v>255.78</v>
      </c>
    </row>
    <row r="63" spans="1:11" ht="15.6" x14ac:dyDescent="0.3">
      <c r="A63" s="25">
        <v>62</v>
      </c>
      <c r="B63" s="14" t="s">
        <v>40</v>
      </c>
      <c r="C63" s="14" t="s">
        <v>11</v>
      </c>
      <c r="D63" s="15">
        <v>0.45</v>
      </c>
      <c r="E63" s="15" t="s">
        <v>127</v>
      </c>
      <c r="F63" s="15">
        <v>0.95</v>
      </c>
      <c r="G63" s="15">
        <v>329</v>
      </c>
      <c r="H63" s="16">
        <f t="shared" ref="H63:H90" si="16">D63*F63</f>
        <v>0.42749999999999999</v>
      </c>
      <c r="I63" s="26">
        <f t="shared" si="11"/>
        <v>140.64750000000001</v>
      </c>
      <c r="J63" s="26">
        <f t="shared" si="3"/>
        <v>140.64750000000001</v>
      </c>
      <c r="K63" s="12"/>
    </row>
    <row r="64" spans="1:11" ht="15.6" x14ac:dyDescent="0.3">
      <c r="A64" s="25">
        <v>63</v>
      </c>
      <c r="B64" s="22" t="s">
        <v>72</v>
      </c>
      <c r="C64" s="14" t="s">
        <v>10</v>
      </c>
      <c r="D64" s="15">
        <v>0.55000000000000004</v>
      </c>
      <c r="E64" s="15" t="s">
        <v>127</v>
      </c>
      <c r="F64" s="15">
        <v>0.95</v>
      </c>
      <c r="G64" s="15">
        <v>334</v>
      </c>
      <c r="H64" s="16">
        <f t="shared" si="16"/>
        <v>0.52249999999999996</v>
      </c>
      <c r="I64" s="26">
        <f t="shared" si="11"/>
        <v>174.51499999999999</v>
      </c>
      <c r="J64" s="26">
        <f t="shared" si="3"/>
        <v>174.51499999999999</v>
      </c>
      <c r="K64" s="12"/>
    </row>
    <row r="65" spans="1:11" ht="15.6" x14ac:dyDescent="0.3">
      <c r="A65" s="25">
        <v>64</v>
      </c>
      <c r="B65" s="21" t="s">
        <v>23</v>
      </c>
      <c r="C65" s="14" t="s">
        <v>3</v>
      </c>
      <c r="D65" s="15">
        <v>0.95</v>
      </c>
      <c r="E65" s="15" t="s">
        <v>125</v>
      </c>
      <c r="F65" s="15">
        <v>0.97</v>
      </c>
      <c r="G65" s="15">
        <v>320</v>
      </c>
      <c r="H65" s="16">
        <f t="shared" si="16"/>
        <v>0.92149999999999999</v>
      </c>
      <c r="I65" s="26">
        <f t="shared" si="11"/>
        <v>294.88</v>
      </c>
      <c r="J65" s="26">
        <f t="shared" si="3"/>
        <v>294.88</v>
      </c>
      <c r="K65" s="12"/>
    </row>
    <row r="66" spans="1:11" ht="15.6" x14ac:dyDescent="0.3">
      <c r="A66" s="25">
        <v>65</v>
      </c>
      <c r="B66" s="21" t="s">
        <v>23</v>
      </c>
      <c r="C66" s="14" t="s">
        <v>15</v>
      </c>
      <c r="D66" s="15">
        <v>1</v>
      </c>
      <c r="E66" s="15" t="s">
        <v>125</v>
      </c>
      <c r="F66" s="15">
        <v>0.97</v>
      </c>
      <c r="G66" s="15">
        <v>24</v>
      </c>
      <c r="H66" s="16">
        <f t="shared" ref="H66:H70" si="17">D66*F66</f>
        <v>0.97</v>
      </c>
      <c r="I66" s="26">
        <f t="shared" ref="I66" si="18">G66*H66</f>
        <v>23.28</v>
      </c>
      <c r="J66" s="26">
        <f t="shared" ref="J66:J130" si="19">I66</f>
        <v>23.28</v>
      </c>
      <c r="K66" s="12"/>
    </row>
    <row r="67" spans="1:11" ht="15.6" x14ac:dyDescent="0.3">
      <c r="A67" s="25"/>
      <c r="B67" s="21"/>
      <c r="C67" s="14"/>
      <c r="D67" s="15"/>
      <c r="E67" s="15"/>
      <c r="F67" s="15"/>
      <c r="G67" s="15"/>
      <c r="H67" s="16"/>
      <c r="I67" s="26"/>
      <c r="J67" s="26"/>
      <c r="K67" s="12"/>
    </row>
    <row r="68" spans="1:11" ht="62.4" x14ac:dyDescent="0.3">
      <c r="A68" s="1" t="s">
        <v>147</v>
      </c>
      <c r="B68" s="1" t="s">
        <v>133</v>
      </c>
      <c r="C68" s="1" t="s">
        <v>132</v>
      </c>
      <c r="D68" s="1" t="s">
        <v>134</v>
      </c>
      <c r="E68" s="1" t="s">
        <v>122</v>
      </c>
      <c r="F68" s="1" t="s">
        <v>135</v>
      </c>
      <c r="G68" s="1" t="s">
        <v>136</v>
      </c>
      <c r="H68" s="2" t="s">
        <v>137</v>
      </c>
      <c r="I68" s="1" t="s">
        <v>0</v>
      </c>
      <c r="J68" s="1" t="s">
        <v>1</v>
      </c>
      <c r="K68" s="12"/>
    </row>
    <row r="69" spans="1:11" ht="15.6" x14ac:dyDescent="0.3">
      <c r="A69" s="25">
        <v>66</v>
      </c>
      <c r="B69" s="24" t="s">
        <v>76</v>
      </c>
      <c r="C69" s="14" t="s">
        <v>5</v>
      </c>
      <c r="D69" s="15">
        <v>0.75</v>
      </c>
      <c r="E69" s="15" t="s">
        <v>125</v>
      </c>
      <c r="F69" s="15">
        <v>0.97</v>
      </c>
      <c r="G69" s="15">
        <v>331</v>
      </c>
      <c r="H69" s="16">
        <f t="shared" si="17"/>
        <v>0.72750000000000004</v>
      </c>
      <c r="I69" s="26">
        <f t="shared" ref="I69:I100" si="20">G69*H69</f>
        <v>240.80250000000001</v>
      </c>
      <c r="J69" s="26">
        <f t="shared" si="19"/>
        <v>240.80250000000001</v>
      </c>
      <c r="K69" s="12"/>
    </row>
    <row r="70" spans="1:11" ht="15.6" x14ac:dyDescent="0.3">
      <c r="A70" s="25">
        <v>67</v>
      </c>
      <c r="B70" s="23" t="s">
        <v>103</v>
      </c>
      <c r="C70" s="14" t="s">
        <v>11</v>
      </c>
      <c r="D70" s="15">
        <v>0.45</v>
      </c>
      <c r="E70" s="15" t="s">
        <v>126</v>
      </c>
      <c r="F70" s="15">
        <v>0.96</v>
      </c>
      <c r="G70" s="15">
        <v>349</v>
      </c>
      <c r="H70" s="16">
        <f t="shared" si="17"/>
        <v>0.432</v>
      </c>
      <c r="I70" s="26">
        <f t="shared" si="20"/>
        <v>150.768</v>
      </c>
      <c r="J70" s="26">
        <f t="shared" si="19"/>
        <v>150.768</v>
      </c>
      <c r="K70" s="12"/>
    </row>
    <row r="71" spans="1:11" ht="15.6" x14ac:dyDescent="0.3">
      <c r="A71" s="25">
        <v>68</v>
      </c>
      <c r="B71" s="23" t="s">
        <v>104</v>
      </c>
      <c r="C71" s="14" t="s">
        <v>11</v>
      </c>
      <c r="D71" s="15">
        <v>0.45</v>
      </c>
      <c r="E71" s="15" t="s">
        <v>124</v>
      </c>
      <c r="F71" s="15">
        <v>0.98</v>
      </c>
      <c r="G71" s="15">
        <v>118</v>
      </c>
      <c r="H71" s="16">
        <f t="shared" si="16"/>
        <v>0.441</v>
      </c>
      <c r="I71" s="26">
        <f t="shared" si="20"/>
        <v>52.038000000000004</v>
      </c>
      <c r="J71" s="26">
        <f t="shared" si="19"/>
        <v>52.038000000000004</v>
      </c>
      <c r="K71" s="4"/>
    </row>
    <row r="72" spans="1:11" ht="15.6" x14ac:dyDescent="0.3">
      <c r="A72" s="25">
        <v>69</v>
      </c>
      <c r="B72" s="22" t="s">
        <v>28</v>
      </c>
      <c r="C72" s="14" t="s">
        <v>4</v>
      </c>
      <c r="D72" s="15">
        <v>0.85</v>
      </c>
      <c r="E72" s="15" t="s">
        <v>125</v>
      </c>
      <c r="F72" s="15">
        <v>0.97</v>
      </c>
      <c r="G72" s="15">
        <v>196</v>
      </c>
      <c r="H72" s="16">
        <f t="shared" si="16"/>
        <v>0.82450000000000001</v>
      </c>
      <c r="I72" s="26">
        <f t="shared" si="20"/>
        <v>161.602</v>
      </c>
      <c r="J72" s="26">
        <f t="shared" si="19"/>
        <v>161.602</v>
      </c>
      <c r="K72" s="12"/>
    </row>
    <row r="73" spans="1:11" ht="15.6" x14ac:dyDescent="0.3">
      <c r="A73" s="25">
        <v>70</v>
      </c>
      <c r="B73" s="24" t="s">
        <v>78</v>
      </c>
      <c r="C73" s="14" t="s">
        <v>5</v>
      </c>
      <c r="D73" s="15">
        <v>0.75</v>
      </c>
      <c r="E73" s="15" t="s">
        <v>123</v>
      </c>
      <c r="F73" s="15">
        <v>1</v>
      </c>
      <c r="G73" s="15">
        <v>312</v>
      </c>
      <c r="H73" s="16">
        <f t="shared" si="16"/>
        <v>0.75</v>
      </c>
      <c r="I73" s="26">
        <f t="shared" si="20"/>
        <v>234</v>
      </c>
      <c r="J73" s="26">
        <f t="shared" si="19"/>
        <v>234</v>
      </c>
      <c r="K73" s="12"/>
    </row>
    <row r="74" spans="1:11" ht="15.6" x14ac:dyDescent="0.3">
      <c r="A74" s="25">
        <v>71</v>
      </c>
      <c r="B74" s="24" t="s">
        <v>78</v>
      </c>
      <c r="C74" s="14" t="s">
        <v>16</v>
      </c>
      <c r="D74" s="15">
        <v>0.98</v>
      </c>
      <c r="E74" s="15" t="s">
        <v>123</v>
      </c>
      <c r="F74" s="15">
        <v>1</v>
      </c>
      <c r="G74" s="15">
        <v>1</v>
      </c>
      <c r="H74" s="16">
        <f t="shared" si="16"/>
        <v>0.98</v>
      </c>
      <c r="I74" s="26">
        <f t="shared" si="20"/>
        <v>0.98</v>
      </c>
      <c r="J74" s="26">
        <f t="shared" si="19"/>
        <v>0.98</v>
      </c>
      <c r="K74" s="12"/>
    </row>
    <row r="75" spans="1:11" ht="15.6" x14ac:dyDescent="0.3">
      <c r="A75" s="25">
        <v>72</v>
      </c>
      <c r="B75" s="22" t="s">
        <v>41</v>
      </c>
      <c r="C75" s="14" t="s">
        <v>11</v>
      </c>
      <c r="D75" s="15">
        <v>0.45</v>
      </c>
      <c r="E75" s="15" t="s">
        <v>127</v>
      </c>
      <c r="F75" s="15">
        <v>0.95</v>
      </c>
      <c r="G75" s="15">
        <v>330</v>
      </c>
      <c r="H75" s="16">
        <f t="shared" si="16"/>
        <v>0.42749999999999999</v>
      </c>
      <c r="I75" s="26">
        <f t="shared" si="20"/>
        <v>141.07499999999999</v>
      </c>
      <c r="J75" s="26">
        <f t="shared" si="19"/>
        <v>141.07499999999999</v>
      </c>
    </row>
    <row r="76" spans="1:11" ht="15.6" x14ac:dyDescent="0.3">
      <c r="A76" s="25">
        <v>73</v>
      </c>
      <c r="B76" s="23" t="s">
        <v>48</v>
      </c>
      <c r="C76" s="14" t="s">
        <v>4</v>
      </c>
      <c r="D76" s="15">
        <v>0.85</v>
      </c>
      <c r="E76" s="15" t="s">
        <v>124</v>
      </c>
      <c r="F76" s="15">
        <v>0.98</v>
      </c>
      <c r="G76" s="15">
        <v>334</v>
      </c>
      <c r="H76" s="16">
        <f t="shared" si="16"/>
        <v>0.83299999999999996</v>
      </c>
      <c r="I76" s="26">
        <f t="shared" si="20"/>
        <v>278.22199999999998</v>
      </c>
      <c r="J76" s="26">
        <f t="shared" si="19"/>
        <v>278.22199999999998</v>
      </c>
    </row>
    <row r="77" spans="1:11" ht="15.6" x14ac:dyDescent="0.3">
      <c r="A77" s="25">
        <v>74</v>
      </c>
      <c r="B77" s="24" t="s">
        <v>81</v>
      </c>
      <c r="C77" s="14" t="s">
        <v>4</v>
      </c>
      <c r="D77" s="15">
        <v>0.85</v>
      </c>
      <c r="E77" s="15" t="s">
        <v>124</v>
      </c>
      <c r="F77" s="15">
        <v>0.98</v>
      </c>
      <c r="G77" s="15">
        <v>335</v>
      </c>
      <c r="H77" s="16">
        <f t="shared" si="16"/>
        <v>0.83299999999999996</v>
      </c>
      <c r="I77" s="26">
        <f t="shared" si="20"/>
        <v>279.05500000000001</v>
      </c>
      <c r="J77" s="26">
        <f t="shared" si="19"/>
        <v>279.05500000000001</v>
      </c>
    </row>
    <row r="78" spans="1:11" ht="15.6" x14ac:dyDescent="0.3">
      <c r="A78" s="25">
        <v>75</v>
      </c>
      <c r="B78" s="21" t="s">
        <v>86</v>
      </c>
      <c r="C78" s="14" t="s">
        <v>148</v>
      </c>
      <c r="D78" s="15">
        <v>0.85</v>
      </c>
      <c r="E78" s="15" t="s">
        <v>124</v>
      </c>
      <c r="F78" s="15">
        <v>0.98</v>
      </c>
      <c r="G78" s="15">
        <v>331</v>
      </c>
      <c r="H78" s="16">
        <f t="shared" si="16"/>
        <v>0.83299999999999996</v>
      </c>
      <c r="I78" s="26">
        <f t="shared" si="20"/>
        <v>275.72300000000001</v>
      </c>
      <c r="J78" s="26">
        <f t="shared" si="19"/>
        <v>275.72300000000001</v>
      </c>
    </row>
    <row r="79" spans="1:11" ht="15.6" x14ac:dyDescent="0.3">
      <c r="A79" s="25">
        <v>76</v>
      </c>
      <c r="B79" s="21" t="s">
        <v>86</v>
      </c>
      <c r="C79" s="14" t="s">
        <v>16</v>
      </c>
      <c r="D79" s="15">
        <v>0.98</v>
      </c>
      <c r="E79" s="15" t="s">
        <v>124</v>
      </c>
      <c r="F79" s="15">
        <v>0.98</v>
      </c>
      <c r="G79" s="15">
        <v>1</v>
      </c>
      <c r="H79" s="16">
        <f t="shared" si="16"/>
        <v>0.96039999999999992</v>
      </c>
      <c r="I79" s="26">
        <f t="shared" si="20"/>
        <v>0.96039999999999992</v>
      </c>
      <c r="J79" s="26">
        <f t="shared" si="19"/>
        <v>0.96039999999999992</v>
      </c>
    </row>
    <row r="80" spans="1:11" ht="15.6" x14ac:dyDescent="0.3">
      <c r="A80" s="25">
        <v>77</v>
      </c>
      <c r="B80" s="24" t="s">
        <v>65</v>
      </c>
      <c r="C80" s="14" t="s">
        <v>4</v>
      </c>
      <c r="D80" s="15">
        <v>0.85</v>
      </c>
      <c r="E80" s="15" t="s">
        <v>124</v>
      </c>
      <c r="F80" s="15">
        <v>0.98</v>
      </c>
      <c r="G80" s="15">
        <v>341</v>
      </c>
      <c r="H80" s="16">
        <f t="shared" si="16"/>
        <v>0.83299999999999996</v>
      </c>
      <c r="I80" s="26">
        <f t="shared" si="20"/>
        <v>284.053</v>
      </c>
      <c r="J80" s="26">
        <f t="shared" si="19"/>
        <v>284.053</v>
      </c>
    </row>
    <row r="81" spans="1:11" ht="15.6" x14ac:dyDescent="0.3">
      <c r="A81" s="25">
        <v>78</v>
      </c>
      <c r="B81" s="24" t="s">
        <v>46</v>
      </c>
      <c r="C81" s="14" t="s">
        <v>4</v>
      </c>
      <c r="D81" s="15">
        <v>0.85</v>
      </c>
      <c r="E81" s="15" t="s">
        <v>124</v>
      </c>
      <c r="F81" s="15">
        <v>0.98</v>
      </c>
      <c r="G81" s="15">
        <v>360</v>
      </c>
      <c r="H81" s="16">
        <f t="shared" si="16"/>
        <v>0.83299999999999996</v>
      </c>
      <c r="I81" s="26">
        <f t="shared" si="20"/>
        <v>299.88</v>
      </c>
      <c r="J81" s="26">
        <f t="shared" si="19"/>
        <v>299.88</v>
      </c>
    </row>
    <row r="82" spans="1:11" ht="15.6" x14ac:dyDescent="0.3">
      <c r="A82" s="25">
        <v>79</v>
      </c>
      <c r="B82" s="22" t="s">
        <v>57</v>
      </c>
      <c r="C82" s="14" t="s">
        <v>5</v>
      </c>
      <c r="D82" s="15">
        <v>0.75</v>
      </c>
      <c r="E82" s="15" t="s">
        <v>124</v>
      </c>
      <c r="F82" s="15">
        <v>0.98</v>
      </c>
      <c r="G82" s="15">
        <v>298</v>
      </c>
      <c r="H82" s="16">
        <f t="shared" si="16"/>
        <v>0.73499999999999999</v>
      </c>
      <c r="I82" s="26">
        <f t="shared" si="20"/>
        <v>219.03</v>
      </c>
      <c r="J82" s="26">
        <f t="shared" si="19"/>
        <v>219.03</v>
      </c>
    </row>
    <row r="83" spans="1:11" ht="15.6" x14ac:dyDescent="0.3">
      <c r="A83" s="25">
        <v>80</v>
      </c>
      <c r="B83" s="22" t="s">
        <v>57</v>
      </c>
      <c r="C83" s="14" t="s">
        <v>5</v>
      </c>
      <c r="D83" s="15">
        <v>0.75</v>
      </c>
      <c r="E83" s="15" t="s">
        <v>123</v>
      </c>
      <c r="F83" s="15">
        <v>1</v>
      </c>
      <c r="G83" s="15">
        <v>29</v>
      </c>
      <c r="H83" s="16">
        <f t="shared" ref="H83" si="21">D83*F83</f>
        <v>0.75</v>
      </c>
      <c r="I83" s="26">
        <f t="shared" si="20"/>
        <v>21.75</v>
      </c>
      <c r="J83" s="26">
        <f t="shared" si="19"/>
        <v>21.75</v>
      </c>
    </row>
    <row r="84" spans="1:11" ht="15.6" x14ac:dyDescent="0.3">
      <c r="A84" s="25">
        <v>81</v>
      </c>
      <c r="B84" s="24" t="s">
        <v>105</v>
      </c>
      <c r="C84" s="14" t="s">
        <v>4</v>
      </c>
      <c r="D84" s="15">
        <v>0.85</v>
      </c>
      <c r="E84" s="15" t="s">
        <v>124</v>
      </c>
      <c r="F84" s="15">
        <v>0.98</v>
      </c>
      <c r="G84" s="15">
        <v>303</v>
      </c>
      <c r="H84" s="16">
        <f t="shared" si="16"/>
        <v>0.83299999999999996</v>
      </c>
      <c r="I84" s="26">
        <f t="shared" si="20"/>
        <v>252.399</v>
      </c>
      <c r="J84" s="26">
        <f t="shared" si="19"/>
        <v>252.399</v>
      </c>
    </row>
    <row r="85" spans="1:11" ht="15.6" x14ac:dyDescent="0.3">
      <c r="A85" s="25">
        <v>82</v>
      </c>
      <c r="B85" s="24" t="s">
        <v>105</v>
      </c>
      <c r="C85" s="14" t="s">
        <v>16</v>
      </c>
      <c r="D85" s="15">
        <v>0.95</v>
      </c>
      <c r="E85" s="15" t="s">
        <v>124</v>
      </c>
      <c r="F85" s="15">
        <v>0.98</v>
      </c>
      <c r="G85" s="15">
        <v>46</v>
      </c>
      <c r="H85" s="16">
        <f t="shared" si="16"/>
        <v>0.93099999999999994</v>
      </c>
      <c r="I85" s="26">
        <f t="shared" si="20"/>
        <v>42.826000000000001</v>
      </c>
      <c r="J85" s="26">
        <f t="shared" si="19"/>
        <v>42.826000000000001</v>
      </c>
    </row>
    <row r="86" spans="1:11" ht="15.6" x14ac:dyDescent="0.3">
      <c r="A86" s="25">
        <v>83</v>
      </c>
      <c r="B86" s="24" t="s">
        <v>24</v>
      </c>
      <c r="C86" s="14" t="s">
        <v>10</v>
      </c>
      <c r="D86" s="15">
        <v>0.55000000000000004</v>
      </c>
      <c r="E86" s="15" t="s">
        <v>126</v>
      </c>
      <c r="F86" s="15">
        <v>0.96</v>
      </c>
      <c r="G86" s="15">
        <v>319</v>
      </c>
      <c r="H86" s="16">
        <f t="shared" si="16"/>
        <v>0.52800000000000002</v>
      </c>
      <c r="I86" s="26">
        <f t="shared" si="20"/>
        <v>168.43200000000002</v>
      </c>
      <c r="J86" s="26">
        <f t="shared" si="19"/>
        <v>168.43200000000002</v>
      </c>
    </row>
    <row r="87" spans="1:11" ht="15.6" x14ac:dyDescent="0.3">
      <c r="A87" s="25">
        <v>84</v>
      </c>
      <c r="B87" s="24" t="s">
        <v>24</v>
      </c>
      <c r="C87" s="14" t="s">
        <v>146</v>
      </c>
      <c r="D87" s="15">
        <v>0.85</v>
      </c>
      <c r="E87" s="15" t="s">
        <v>126</v>
      </c>
      <c r="F87" s="15">
        <v>0.95</v>
      </c>
      <c r="G87" s="15">
        <v>24</v>
      </c>
      <c r="H87" s="16">
        <f t="shared" ref="H87" si="22">D87*F87</f>
        <v>0.8075</v>
      </c>
      <c r="I87" s="26">
        <f t="shared" si="20"/>
        <v>19.38</v>
      </c>
      <c r="J87" s="26">
        <f t="shared" si="19"/>
        <v>19.38</v>
      </c>
    </row>
    <row r="88" spans="1:11" ht="15.6" x14ac:dyDescent="0.3">
      <c r="A88" s="25">
        <v>85</v>
      </c>
      <c r="B88" s="23" t="s">
        <v>84</v>
      </c>
      <c r="C88" s="14" t="s">
        <v>10</v>
      </c>
      <c r="D88" s="15">
        <v>0.55000000000000004</v>
      </c>
      <c r="E88" s="15" t="s">
        <v>127</v>
      </c>
      <c r="F88" s="15">
        <v>0.95</v>
      </c>
      <c r="G88" s="15">
        <v>349</v>
      </c>
      <c r="H88" s="16">
        <f t="shared" si="16"/>
        <v>0.52249999999999996</v>
      </c>
      <c r="I88" s="26">
        <f t="shared" si="20"/>
        <v>182.35249999999999</v>
      </c>
      <c r="J88" s="26">
        <f t="shared" si="19"/>
        <v>182.35249999999999</v>
      </c>
      <c r="K88" s="4"/>
    </row>
    <row r="89" spans="1:11" ht="15.6" x14ac:dyDescent="0.3">
      <c r="A89" s="25">
        <v>86</v>
      </c>
      <c r="B89" s="24" t="s">
        <v>79</v>
      </c>
      <c r="C89" s="14" t="s">
        <v>4</v>
      </c>
      <c r="D89" s="15">
        <v>0.85</v>
      </c>
      <c r="E89" s="15" t="s">
        <v>124</v>
      </c>
      <c r="F89" s="15">
        <v>0.98</v>
      </c>
      <c r="G89" s="15">
        <v>340</v>
      </c>
      <c r="H89" s="16">
        <f t="shared" si="16"/>
        <v>0.83299999999999996</v>
      </c>
      <c r="I89" s="26">
        <f t="shared" si="20"/>
        <v>283.21999999999997</v>
      </c>
      <c r="J89" s="26">
        <f t="shared" si="19"/>
        <v>283.21999999999997</v>
      </c>
      <c r="K89" s="12"/>
    </row>
    <row r="90" spans="1:11" ht="15.6" x14ac:dyDescent="0.3">
      <c r="A90" s="25">
        <v>87</v>
      </c>
      <c r="B90" s="21" t="s">
        <v>85</v>
      </c>
      <c r="C90" s="14" t="s">
        <v>5</v>
      </c>
      <c r="D90" s="15">
        <v>0.75</v>
      </c>
      <c r="E90" s="15" t="s">
        <v>124</v>
      </c>
      <c r="F90" s="15">
        <v>0.98</v>
      </c>
      <c r="G90" s="15">
        <v>346</v>
      </c>
      <c r="H90" s="16">
        <f t="shared" si="16"/>
        <v>0.73499999999999999</v>
      </c>
      <c r="I90" s="26">
        <f t="shared" si="20"/>
        <v>254.31</v>
      </c>
      <c r="J90" s="26">
        <f t="shared" si="19"/>
        <v>254.31</v>
      </c>
      <c r="K90" s="4"/>
    </row>
    <row r="91" spans="1:11" ht="15.6" x14ac:dyDescent="0.3">
      <c r="A91" s="25">
        <v>88</v>
      </c>
      <c r="B91" s="21" t="s">
        <v>44</v>
      </c>
      <c r="C91" s="14" t="s">
        <v>4</v>
      </c>
      <c r="D91" s="15">
        <v>0.85</v>
      </c>
      <c r="E91" s="15" t="s">
        <v>124</v>
      </c>
      <c r="F91" s="15">
        <v>0.98</v>
      </c>
      <c r="G91" s="15">
        <v>335</v>
      </c>
      <c r="H91" s="16">
        <f t="shared" ref="H91:H117" si="23">D91*F91</f>
        <v>0.83299999999999996</v>
      </c>
      <c r="I91" s="26">
        <f t="shared" si="20"/>
        <v>279.05500000000001</v>
      </c>
      <c r="J91" s="26">
        <f t="shared" si="19"/>
        <v>279.05500000000001</v>
      </c>
      <c r="K91" s="4"/>
    </row>
    <row r="92" spans="1:11" ht="15.6" x14ac:dyDescent="0.3">
      <c r="A92" s="25">
        <v>89</v>
      </c>
      <c r="B92" s="21" t="s">
        <v>44</v>
      </c>
      <c r="C92" s="14" t="s">
        <v>16</v>
      </c>
      <c r="D92" s="15">
        <v>0.95</v>
      </c>
      <c r="E92" s="15" t="s">
        <v>124</v>
      </c>
      <c r="F92" s="15">
        <v>0.98</v>
      </c>
      <c r="G92" s="15">
        <v>20</v>
      </c>
      <c r="H92" s="16">
        <f t="shared" si="23"/>
        <v>0.93099999999999994</v>
      </c>
      <c r="I92" s="26">
        <f t="shared" si="20"/>
        <v>18.619999999999997</v>
      </c>
      <c r="J92" s="26">
        <f t="shared" si="19"/>
        <v>18.619999999999997</v>
      </c>
      <c r="K92" s="4"/>
    </row>
    <row r="93" spans="1:11" ht="15.6" x14ac:dyDescent="0.3">
      <c r="A93" s="25">
        <v>90</v>
      </c>
      <c r="B93" s="23" t="s">
        <v>25</v>
      </c>
      <c r="C93" s="14" t="s">
        <v>5</v>
      </c>
      <c r="D93" s="15">
        <v>0.75</v>
      </c>
      <c r="E93" s="15" t="s">
        <v>125</v>
      </c>
      <c r="F93" s="15">
        <v>0.97</v>
      </c>
      <c r="G93" s="15">
        <v>331</v>
      </c>
      <c r="H93" s="16">
        <f t="shared" si="23"/>
        <v>0.72750000000000004</v>
      </c>
      <c r="I93" s="26">
        <f t="shared" si="20"/>
        <v>240.80250000000001</v>
      </c>
      <c r="J93" s="26">
        <f t="shared" si="19"/>
        <v>240.80250000000001</v>
      </c>
      <c r="K93" s="4"/>
    </row>
    <row r="94" spans="1:11" ht="15.6" x14ac:dyDescent="0.3">
      <c r="A94" s="25">
        <v>91</v>
      </c>
      <c r="B94" s="23" t="s">
        <v>80</v>
      </c>
      <c r="C94" s="14" t="s">
        <v>10</v>
      </c>
      <c r="D94" s="15">
        <v>0.55000000000000004</v>
      </c>
      <c r="E94" s="15" t="s">
        <v>125</v>
      </c>
      <c r="F94" s="15">
        <v>0.97</v>
      </c>
      <c r="G94" s="15">
        <v>334</v>
      </c>
      <c r="H94" s="16">
        <f t="shared" si="23"/>
        <v>0.53349999999999997</v>
      </c>
      <c r="I94" s="26">
        <f t="shared" si="20"/>
        <v>178.18899999999999</v>
      </c>
      <c r="J94" s="26">
        <f t="shared" si="19"/>
        <v>178.18899999999999</v>
      </c>
      <c r="K94" s="4"/>
    </row>
    <row r="95" spans="1:11" ht="15.6" x14ac:dyDescent="0.3">
      <c r="A95" s="25">
        <v>92</v>
      </c>
      <c r="B95" s="23" t="s">
        <v>106</v>
      </c>
      <c r="C95" s="14" t="s">
        <v>11</v>
      </c>
      <c r="D95" s="15">
        <v>0.45</v>
      </c>
      <c r="E95" s="15" t="s">
        <v>126</v>
      </c>
      <c r="F95" s="15">
        <v>0.96</v>
      </c>
      <c r="G95" s="15">
        <v>355</v>
      </c>
      <c r="H95" s="16">
        <f t="shared" si="23"/>
        <v>0.432</v>
      </c>
      <c r="I95" s="26">
        <f t="shared" si="20"/>
        <v>153.35999999999999</v>
      </c>
      <c r="J95" s="26">
        <f t="shared" si="19"/>
        <v>153.35999999999999</v>
      </c>
      <c r="K95" s="4"/>
    </row>
    <row r="96" spans="1:11" ht="15.6" x14ac:dyDescent="0.3">
      <c r="A96" s="25">
        <v>93</v>
      </c>
      <c r="B96" s="23" t="s">
        <v>107</v>
      </c>
      <c r="C96" s="14" t="s">
        <v>4</v>
      </c>
      <c r="D96" s="15">
        <v>0.85</v>
      </c>
      <c r="E96" s="15" t="s">
        <v>123</v>
      </c>
      <c r="F96" s="15">
        <v>1</v>
      </c>
      <c r="G96" s="15">
        <v>320</v>
      </c>
      <c r="H96" s="16">
        <f t="shared" si="23"/>
        <v>0.85</v>
      </c>
      <c r="I96" s="26">
        <f t="shared" si="20"/>
        <v>272</v>
      </c>
      <c r="J96" s="26">
        <f t="shared" si="19"/>
        <v>272</v>
      </c>
      <c r="K96" s="4"/>
    </row>
    <row r="97" spans="1:11" ht="15.6" x14ac:dyDescent="0.3">
      <c r="A97" s="25">
        <v>94</v>
      </c>
      <c r="B97" s="23" t="s">
        <v>107</v>
      </c>
      <c r="C97" s="14" t="s">
        <v>16</v>
      </c>
      <c r="D97" s="15">
        <v>0.95</v>
      </c>
      <c r="E97" s="15" t="s">
        <v>123</v>
      </c>
      <c r="F97" s="15">
        <v>1</v>
      </c>
      <c r="G97" s="15">
        <v>5</v>
      </c>
      <c r="H97" s="16">
        <f t="shared" si="23"/>
        <v>0.95</v>
      </c>
      <c r="I97" s="26">
        <f t="shared" si="20"/>
        <v>4.75</v>
      </c>
      <c r="J97" s="26">
        <f t="shared" si="19"/>
        <v>4.75</v>
      </c>
      <c r="K97" s="4"/>
    </row>
    <row r="98" spans="1:11" ht="15.6" x14ac:dyDescent="0.3">
      <c r="A98" s="25">
        <v>95</v>
      </c>
      <c r="B98" s="23" t="s">
        <v>108</v>
      </c>
      <c r="C98" s="14" t="s">
        <v>11</v>
      </c>
      <c r="D98" s="15">
        <v>0.45</v>
      </c>
      <c r="E98" s="15" t="s">
        <v>124</v>
      </c>
      <c r="F98" s="15">
        <v>0.98</v>
      </c>
      <c r="G98" s="15">
        <v>360</v>
      </c>
      <c r="H98" s="16">
        <f t="shared" si="23"/>
        <v>0.441</v>
      </c>
      <c r="I98" s="26">
        <f t="shared" si="20"/>
        <v>158.76</v>
      </c>
      <c r="J98" s="26">
        <f t="shared" si="19"/>
        <v>158.76</v>
      </c>
      <c r="K98" s="4"/>
    </row>
    <row r="99" spans="1:11" ht="15.6" x14ac:dyDescent="0.3">
      <c r="A99" s="25">
        <v>96</v>
      </c>
      <c r="B99" s="24" t="s">
        <v>64</v>
      </c>
      <c r="C99" s="14" t="s">
        <v>5</v>
      </c>
      <c r="D99" s="15">
        <v>0.75</v>
      </c>
      <c r="E99" s="15" t="s">
        <v>124</v>
      </c>
      <c r="F99" s="15">
        <v>0.98</v>
      </c>
      <c r="G99" s="15">
        <v>349</v>
      </c>
      <c r="H99" s="16">
        <f t="shared" si="23"/>
        <v>0.73499999999999999</v>
      </c>
      <c r="I99" s="26">
        <f t="shared" si="20"/>
        <v>256.51499999999999</v>
      </c>
      <c r="J99" s="26">
        <f t="shared" si="19"/>
        <v>256.51499999999999</v>
      </c>
      <c r="K99" s="4"/>
    </row>
    <row r="100" spans="1:11" ht="15.6" x14ac:dyDescent="0.3">
      <c r="A100" s="25">
        <v>97</v>
      </c>
      <c r="B100" s="23" t="s">
        <v>51</v>
      </c>
      <c r="C100" s="14" t="s">
        <v>5</v>
      </c>
      <c r="D100" s="15">
        <v>0.75</v>
      </c>
      <c r="E100" s="15" t="s">
        <v>124</v>
      </c>
      <c r="F100" s="15">
        <v>0.98</v>
      </c>
      <c r="G100" s="15">
        <v>350</v>
      </c>
      <c r="H100" s="16">
        <f t="shared" si="23"/>
        <v>0.73499999999999999</v>
      </c>
      <c r="I100" s="26">
        <f t="shared" si="20"/>
        <v>257.25</v>
      </c>
      <c r="J100" s="26">
        <f t="shared" si="19"/>
        <v>257.25</v>
      </c>
      <c r="K100" s="4"/>
    </row>
    <row r="101" spans="1:11" ht="15.6" x14ac:dyDescent="0.3">
      <c r="A101" s="25">
        <v>98</v>
      </c>
      <c r="B101" s="24" t="s">
        <v>49</v>
      </c>
      <c r="C101" s="14" t="s">
        <v>5</v>
      </c>
      <c r="D101" s="15">
        <v>0.75</v>
      </c>
      <c r="E101" s="15" t="s">
        <v>124</v>
      </c>
      <c r="F101" s="15">
        <v>0.98</v>
      </c>
      <c r="G101" s="15">
        <v>320</v>
      </c>
      <c r="H101" s="16">
        <f t="shared" si="23"/>
        <v>0.73499999999999999</v>
      </c>
      <c r="I101" s="26">
        <f t="shared" ref="I101:I132" si="24">G101*H101</f>
        <v>235.2</v>
      </c>
      <c r="J101" s="26">
        <f t="shared" si="19"/>
        <v>235.2</v>
      </c>
      <c r="K101" s="4"/>
    </row>
    <row r="102" spans="1:11" ht="15.6" x14ac:dyDescent="0.3">
      <c r="A102" s="25">
        <v>99</v>
      </c>
      <c r="B102" s="22" t="s">
        <v>29</v>
      </c>
      <c r="C102" s="14" t="s">
        <v>4</v>
      </c>
      <c r="D102" s="15">
        <v>0.85</v>
      </c>
      <c r="E102" s="15" t="s">
        <v>126</v>
      </c>
      <c r="F102" s="15">
        <v>0.96</v>
      </c>
      <c r="G102" s="15">
        <v>330</v>
      </c>
      <c r="H102" s="16">
        <f t="shared" si="23"/>
        <v>0.81599999999999995</v>
      </c>
      <c r="I102" s="26">
        <f t="shared" si="24"/>
        <v>269.27999999999997</v>
      </c>
      <c r="J102" s="26">
        <f t="shared" si="19"/>
        <v>269.27999999999997</v>
      </c>
      <c r="K102" s="4"/>
    </row>
    <row r="103" spans="1:11" ht="15.6" x14ac:dyDescent="0.3">
      <c r="A103" s="25">
        <v>100</v>
      </c>
      <c r="B103" s="23" t="s">
        <v>109</v>
      </c>
      <c r="C103" s="14" t="s">
        <v>11</v>
      </c>
      <c r="D103" s="15">
        <v>0.45</v>
      </c>
      <c r="E103" s="15" t="s">
        <v>126</v>
      </c>
      <c r="F103" s="15">
        <v>0.96</v>
      </c>
      <c r="G103" s="15">
        <v>335</v>
      </c>
      <c r="H103" s="16">
        <f t="shared" si="23"/>
        <v>0.432</v>
      </c>
      <c r="I103" s="26">
        <f t="shared" si="24"/>
        <v>144.72</v>
      </c>
      <c r="J103" s="26">
        <f t="shared" si="19"/>
        <v>144.72</v>
      </c>
      <c r="K103" s="4"/>
    </row>
    <row r="104" spans="1:11" ht="15.6" x14ac:dyDescent="0.3">
      <c r="A104" s="25">
        <v>101</v>
      </c>
      <c r="B104" s="21" t="s">
        <v>30</v>
      </c>
      <c r="C104" s="14" t="s">
        <v>4</v>
      </c>
      <c r="D104" s="15">
        <v>0.85</v>
      </c>
      <c r="E104" s="15" t="s">
        <v>125</v>
      </c>
      <c r="F104" s="15">
        <v>0.97</v>
      </c>
      <c r="G104" s="15">
        <v>352</v>
      </c>
      <c r="H104" s="16">
        <f t="shared" si="23"/>
        <v>0.82450000000000001</v>
      </c>
      <c r="I104" s="26">
        <f t="shared" si="24"/>
        <v>290.22399999999999</v>
      </c>
      <c r="J104" s="26">
        <f t="shared" si="19"/>
        <v>290.22399999999999</v>
      </c>
      <c r="K104" s="4"/>
    </row>
    <row r="105" spans="1:11" ht="15.6" x14ac:dyDescent="0.3">
      <c r="A105" s="25">
        <v>102</v>
      </c>
      <c r="B105" s="21" t="s">
        <v>30</v>
      </c>
      <c r="C105" s="14" t="s">
        <v>16</v>
      </c>
      <c r="D105" s="15">
        <v>0.95</v>
      </c>
      <c r="E105" s="15" t="s">
        <v>125</v>
      </c>
      <c r="F105" s="15">
        <v>0.97</v>
      </c>
      <c r="G105" s="15">
        <v>1</v>
      </c>
      <c r="H105" s="16">
        <f t="shared" ref="H105" si="25">D105*F105</f>
        <v>0.92149999999999999</v>
      </c>
      <c r="I105" s="26">
        <f t="shared" si="24"/>
        <v>0.92149999999999999</v>
      </c>
      <c r="J105" s="26">
        <f t="shared" si="19"/>
        <v>0.92149999999999999</v>
      </c>
      <c r="K105" s="4"/>
    </row>
    <row r="106" spans="1:11" ht="15.6" x14ac:dyDescent="0.3">
      <c r="A106" s="25">
        <v>103</v>
      </c>
      <c r="B106" s="14" t="s">
        <v>118</v>
      </c>
      <c r="C106" s="14" t="s">
        <v>4</v>
      </c>
      <c r="D106" s="15">
        <v>0.85</v>
      </c>
      <c r="E106" s="15" t="s">
        <v>124</v>
      </c>
      <c r="F106" s="15">
        <v>0.98</v>
      </c>
      <c r="G106" s="15">
        <v>297</v>
      </c>
      <c r="H106" s="16">
        <f t="shared" si="23"/>
        <v>0.83299999999999996</v>
      </c>
      <c r="I106" s="26">
        <f t="shared" si="24"/>
        <v>247.40099999999998</v>
      </c>
      <c r="J106" s="26">
        <f t="shared" si="19"/>
        <v>247.40099999999998</v>
      </c>
      <c r="K106" s="4"/>
    </row>
    <row r="107" spans="1:11" ht="15.6" x14ac:dyDescent="0.3">
      <c r="A107" s="25">
        <v>104</v>
      </c>
      <c r="B107" s="14" t="s">
        <v>118</v>
      </c>
      <c r="C107" s="14" t="s">
        <v>16</v>
      </c>
      <c r="D107" s="15">
        <v>0.95</v>
      </c>
      <c r="E107" s="15" t="s">
        <v>124</v>
      </c>
      <c r="F107" s="15">
        <v>0.98</v>
      </c>
      <c r="G107" s="15">
        <v>23</v>
      </c>
      <c r="H107" s="16">
        <f t="shared" si="23"/>
        <v>0.93099999999999994</v>
      </c>
      <c r="I107" s="26">
        <f t="shared" si="24"/>
        <v>21.413</v>
      </c>
      <c r="J107" s="26">
        <f t="shared" si="19"/>
        <v>21.413</v>
      </c>
      <c r="K107" s="4"/>
    </row>
    <row r="108" spans="1:11" ht="15.6" x14ac:dyDescent="0.3">
      <c r="A108" s="25">
        <v>105</v>
      </c>
      <c r="B108" s="24" t="s">
        <v>70</v>
      </c>
      <c r="C108" s="14" t="s">
        <v>5</v>
      </c>
      <c r="D108" s="15">
        <v>0.75</v>
      </c>
      <c r="E108" s="15" t="s">
        <v>125</v>
      </c>
      <c r="F108" s="15">
        <v>0.97</v>
      </c>
      <c r="G108" s="15">
        <v>331</v>
      </c>
      <c r="H108" s="16">
        <f t="shared" si="23"/>
        <v>0.72750000000000004</v>
      </c>
      <c r="I108" s="26">
        <f t="shared" si="24"/>
        <v>240.80250000000001</v>
      </c>
      <c r="J108" s="26">
        <f t="shared" si="19"/>
        <v>240.80250000000001</v>
      </c>
      <c r="K108" s="4"/>
    </row>
    <row r="109" spans="1:11" ht="15.6" x14ac:dyDescent="0.3">
      <c r="A109" s="25">
        <v>106</v>
      </c>
      <c r="B109" s="22" t="s">
        <v>60</v>
      </c>
      <c r="C109" s="14" t="s">
        <v>5</v>
      </c>
      <c r="D109" s="15">
        <v>0.75</v>
      </c>
      <c r="E109" s="15" t="s">
        <v>124</v>
      </c>
      <c r="F109" s="15">
        <v>0.98</v>
      </c>
      <c r="G109" s="15">
        <v>360</v>
      </c>
      <c r="H109" s="16">
        <f t="shared" si="23"/>
        <v>0.73499999999999999</v>
      </c>
      <c r="I109" s="26">
        <f t="shared" si="24"/>
        <v>264.60000000000002</v>
      </c>
      <c r="J109" s="26">
        <f t="shared" si="19"/>
        <v>264.60000000000002</v>
      </c>
      <c r="K109" s="4"/>
    </row>
    <row r="110" spans="1:11" ht="15.6" x14ac:dyDescent="0.3">
      <c r="A110" s="25">
        <v>107</v>
      </c>
      <c r="B110" s="24" t="s">
        <v>82</v>
      </c>
      <c r="C110" s="14" t="s">
        <v>5</v>
      </c>
      <c r="D110" s="15">
        <v>0.75</v>
      </c>
      <c r="E110" s="15" t="s">
        <v>124</v>
      </c>
      <c r="F110" s="15">
        <v>0.98</v>
      </c>
      <c r="G110" s="15">
        <v>351</v>
      </c>
      <c r="H110" s="16">
        <f t="shared" si="23"/>
        <v>0.73499999999999999</v>
      </c>
      <c r="I110" s="26">
        <f t="shared" si="24"/>
        <v>257.98500000000001</v>
      </c>
      <c r="J110" s="26">
        <f t="shared" si="19"/>
        <v>257.98500000000001</v>
      </c>
      <c r="K110" s="4"/>
    </row>
    <row r="111" spans="1:11" ht="15.6" x14ac:dyDescent="0.3">
      <c r="A111" s="25">
        <v>108</v>
      </c>
      <c r="B111" s="21" t="s">
        <v>31</v>
      </c>
      <c r="C111" s="14" t="s">
        <v>4</v>
      </c>
      <c r="D111" s="15">
        <v>0.85</v>
      </c>
      <c r="E111" s="15" t="s">
        <v>126</v>
      </c>
      <c r="F111" s="15">
        <v>0.96</v>
      </c>
      <c r="G111" s="15">
        <v>334</v>
      </c>
      <c r="H111" s="16">
        <f t="shared" si="23"/>
        <v>0.81599999999999995</v>
      </c>
      <c r="I111" s="26">
        <f t="shared" si="24"/>
        <v>272.54399999999998</v>
      </c>
      <c r="J111" s="26">
        <f t="shared" si="19"/>
        <v>272.54399999999998</v>
      </c>
      <c r="K111" s="4"/>
    </row>
    <row r="112" spans="1:11" ht="15.6" x14ac:dyDescent="0.3">
      <c r="A112" s="25">
        <v>109</v>
      </c>
      <c r="B112" s="23" t="s">
        <v>33</v>
      </c>
      <c r="C112" s="14" t="s">
        <v>4</v>
      </c>
      <c r="D112" s="15">
        <v>0.85</v>
      </c>
      <c r="E112" s="15" t="s">
        <v>126</v>
      </c>
      <c r="F112" s="15">
        <v>0.96</v>
      </c>
      <c r="G112" s="15">
        <v>350</v>
      </c>
      <c r="H112" s="16">
        <f t="shared" si="23"/>
        <v>0.81599999999999995</v>
      </c>
      <c r="I112" s="26">
        <f t="shared" si="24"/>
        <v>285.59999999999997</v>
      </c>
      <c r="J112" s="26">
        <f t="shared" si="19"/>
        <v>285.59999999999997</v>
      </c>
      <c r="K112" s="12"/>
    </row>
    <row r="113" spans="1:11" ht="15.6" x14ac:dyDescent="0.3">
      <c r="A113" s="25">
        <v>110</v>
      </c>
      <c r="B113" s="22" t="s">
        <v>77</v>
      </c>
      <c r="C113" s="14" t="s">
        <v>5</v>
      </c>
      <c r="D113" s="15">
        <v>0.75</v>
      </c>
      <c r="E113" s="15" t="s">
        <v>123</v>
      </c>
      <c r="F113" s="15">
        <v>1</v>
      </c>
      <c r="G113" s="15">
        <v>326</v>
      </c>
      <c r="H113" s="16">
        <f t="shared" si="23"/>
        <v>0.75</v>
      </c>
      <c r="I113" s="26">
        <f t="shared" si="24"/>
        <v>244.5</v>
      </c>
      <c r="J113" s="26">
        <f t="shared" si="19"/>
        <v>244.5</v>
      </c>
      <c r="K113" s="4"/>
    </row>
    <row r="114" spans="1:11" ht="15.6" x14ac:dyDescent="0.3">
      <c r="A114" s="25">
        <v>111</v>
      </c>
      <c r="B114" s="24" t="s">
        <v>63</v>
      </c>
      <c r="C114" s="14" t="s">
        <v>10</v>
      </c>
      <c r="D114" s="15">
        <v>0.55000000000000004</v>
      </c>
      <c r="E114" s="15" t="s">
        <v>126</v>
      </c>
      <c r="F114" s="15">
        <v>0.96</v>
      </c>
      <c r="G114" s="15">
        <v>332</v>
      </c>
      <c r="H114" s="16">
        <f t="shared" si="23"/>
        <v>0.52800000000000002</v>
      </c>
      <c r="I114" s="26">
        <f t="shared" si="24"/>
        <v>175.29600000000002</v>
      </c>
      <c r="J114" s="26">
        <f t="shared" si="19"/>
        <v>175.29600000000002</v>
      </c>
      <c r="K114" s="4"/>
    </row>
    <row r="115" spans="1:11" ht="15.6" x14ac:dyDescent="0.3">
      <c r="A115" s="25">
        <v>112</v>
      </c>
      <c r="B115" s="24" t="s">
        <v>63</v>
      </c>
      <c r="C115" s="14" t="s">
        <v>17</v>
      </c>
      <c r="D115" s="15">
        <v>0.85</v>
      </c>
      <c r="E115" s="15" t="s">
        <v>126</v>
      </c>
      <c r="F115" s="15">
        <v>0.96</v>
      </c>
      <c r="G115" s="15">
        <v>5</v>
      </c>
      <c r="H115" s="16">
        <f t="shared" ref="H115" si="26">D115*F115</f>
        <v>0.81599999999999995</v>
      </c>
      <c r="I115" s="26">
        <f t="shared" si="24"/>
        <v>4.08</v>
      </c>
      <c r="J115" s="26">
        <f t="shared" si="19"/>
        <v>4.08</v>
      </c>
      <c r="K115" s="4"/>
    </row>
    <row r="116" spans="1:11" ht="15.6" x14ac:dyDescent="0.3">
      <c r="A116" s="25">
        <v>113</v>
      </c>
      <c r="B116" s="22" t="s">
        <v>66</v>
      </c>
      <c r="C116" s="14" t="s">
        <v>5</v>
      </c>
      <c r="D116" s="15">
        <v>0.75</v>
      </c>
      <c r="E116" s="15" t="s">
        <v>124</v>
      </c>
      <c r="F116" s="15">
        <v>0.98</v>
      </c>
      <c r="G116" s="15">
        <v>331</v>
      </c>
      <c r="H116" s="16">
        <f t="shared" si="23"/>
        <v>0.73499999999999999</v>
      </c>
      <c r="I116" s="26">
        <f t="shared" si="24"/>
        <v>243.285</v>
      </c>
      <c r="J116" s="26">
        <f t="shared" si="19"/>
        <v>243.285</v>
      </c>
      <c r="K116" s="4"/>
    </row>
    <row r="117" spans="1:11" ht="15.6" x14ac:dyDescent="0.3">
      <c r="A117" s="25">
        <v>114</v>
      </c>
      <c r="B117" s="21" t="s">
        <v>69</v>
      </c>
      <c r="C117" s="14" t="s">
        <v>5</v>
      </c>
      <c r="D117" s="15">
        <v>0.75</v>
      </c>
      <c r="E117" s="15" t="s">
        <v>125</v>
      </c>
      <c r="F117" s="15">
        <v>0.97</v>
      </c>
      <c r="G117" s="15">
        <v>346</v>
      </c>
      <c r="H117" s="16">
        <f t="shared" si="23"/>
        <v>0.72750000000000004</v>
      </c>
      <c r="I117" s="26">
        <f t="shared" si="24"/>
        <v>251.715</v>
      </c>
      <c r="J117" s="26">
        <f t="shared" si="19"/>
        <v>251.715</v>
      </c>
      <c r="K117" s="4"/>
    </row>
    <row r="118" spans="1:11" ht="15.6" x14ac:dyDescent="0.3">
      <c r="A118" s="25">
        <v>115</v>
      </c>
      <c r="B118" s="23" t="s">
        <v>55</v>
      </c>
      <c r="C118" s="14" t="s">
        <v>5</v>
      </c>
      <c r="D118" s="15">
        <v>0.75</v>
      </c>
      <c r="E118" s="15" t="s">
        <v>124</v>
      </c>
      <c r="F118" s="15">
        <v>0.98</v>
      </c>
      <c r="G118" s="15">
        <v>336</v>
      </c>
      <c r="H118" s="16">
        <f t="shared" ref="H118:H138" si="27">D118*F118</f>
        <v>0.73499999999999999</v>
      </c>
      <c r="I118" s="26">
        <f t="shared" si="24"/>
        <v>246.96</v>
      </c>
      <c r="J118" s="26">
        <f t="shared" si="19"/>
        <v>246.96</v>
      </c>
      <c r="K118" s="4"/>
    </row>
    <row r="119" spans="1:11" ht="15.6" x14ac:dyDescent="0.3">
      <c r="A119" s="25">
        <v>116</v>
      </c>
      <c r="B119" s="23" t="s">
        <v>53</v>
      </c>
      <c r="C119" s="14" t="s">
        <v>5</v>
      </c>
      <c r="D119" s="15">
        <v>0.75</v>
      </c>
      <c r="E119" s="15" t="s">
        <v>124</v>
      </c>
      <c r="F119" s="15">
        <v>0.98</v>
      </c>
      <c r="G119" s="15">
        <v>349</v>
      </c>
      <c r="H119" s="16">
        <f t="shared" si="27"/>
        <v>0.73499999999999999</v>
      </c>
      <c r="I119" s="26">
        <f t="shared" si="24"/>
        <v>256.51499999999999</v>
      </c>
      <c r="J119" s="26">
        <f t="shared" si="19"/>
        <v>256.51499999999999</v>
      </c>
      <c r="K119" s="4"/>
    </row>
    <row r="120" spans="1:11" ht="15.6" x14ac:dyDescent="0.3">
      <c r="A120" s="25">
        <v>117</v>
      </c>
      <c r="B120" s="23" t="s">
        <v>53</v>
      </c>
      <c r="C120" s="14" t="s">
        <v>17</v>
      </c>
      <c r="D120" s="15">
        <v>0.85</v>
      </c>
      <c r="E120" s="15" t="s">
        <v>124</v>
      </c>
      <c r="F120" s="15">
        <v>0.98</v>
      </c>
      <c r="G120" s="15">
        <v>5</v>
      </c>
      <c r="H120" s="16">
        <f t="shared" si="27"/>
        <v>0.83299999999999996</v>
      </c>
      <c r="I120" s="26">
        <f t="shared" si="24"/>
        <v>4.165</v>
      </c>
      <c r="J120" s="26">
        <f t="shared" si="19"/>
        <v>4.165</v>
      </c>
      <c r="K120" s="4"/>
    </row>
    <row r="121" spans="1:11" ht="15.6" x14ac:dyDescent="0.3">
      <c r="A121" s="25">
        <v>118</v>
      </c>
      <c r="B121" s="23" t="s">
        <v>75</v>
      </c>
      <c r="C121" s="14" t="s">
        <v>5</v>
      </c>
      <c r="D121" s="15">
        <v>0.75</v>
      </c>
      <c r="E121" s="15" t="s">
        <v>123</v>
      </c>
      <c r="F121" s="15">
        <v>1</v>
      </c>
      <c r="G121" s="15">
        <v>343</v>
      </c>
      <c r="H121" s="16">
        <f t="shared" si="27"/>
        <v>0.75</v>
      </c>
      <c r="I121" s="26">
        <f t="shared" si="24"/>
        <v>257.25</v>
      </c>
      <c r="J121" s="26">
        <f t="shared" si="19"/>
        <v>257.25</v>
      </c>
      <c r="K121" s="4"/>
    </row>
    <row r="122" spans="1:11" ht="15.6" x14ac:dyDescent="0.3">
      <c r="A122" s="25">
        <v>119</v>
      </c>
      <c r="B122" s="24" t="s">
        <v>110</v>
      </c>
      <c r="C122" s="14" t="s">
        <v>11</v>
      </c>
      <c r="D122" s="15">
        <v>0.45</v>
      </c>
      <c r="E122" s="15" t="s">
        <v>124</v>
      </c>
      <c r="F122" s="15">
        <v>0.98</v>
      </c>
      <c r="G122" s="15">
        <v>335</v>
      </c>
      <c r="H122" s="16">
        <f t="shared" si="27"/>
        <v>0.441</v>
      </c>
      <c r="I122" s="26">
        <f t="shared" si="24"/>
        <v>147.73500000000001</v>
      </c>
      <c r="J122" s="26">
        <f t="shared" si="19"/>
        <v>147.73500000000001</v>
      </c>
      <c r="K122" s="4"/>
    </row>
    <row r="123" spans="1:11" ht="15.6" x14ac:dyDescent="0.3">
      <c r="A123" s="25">
        <v>120</v>
      </c>
      <c r="B123" s="23" t="s">
        <v>32</v>
      </c>
      <c r="C123" s="14" t="s">
        <v>4</v>
      </c>
      <c r="D123" s="15">
        <v>0.85</v>
      </c>
      <c r="E123" s="15" t="s">
        <v>125</v>
      </c>
      <c r="F123" s="15">
        <v>0.97</v>
      </c>
      <c r="G123" s="15">
        <v>357</v>
      </c>
      <c r="H123" s="16">
        <f t="shared" si="27"/>
        <v>0.82450000000000001</v>
      </c>
      <c r="I123" s="26">
        <f t="shared" si="24"/>
        <v>294.34649999999999</v>
      </c>
      <c r="J123" s="26">
        <f t="shared" si="19"/>
        <v>294.34649999999999</v>
      </c>
      <c r="K123" s="4"/>
    </row>
    <row r="124" spans="1:11" ht="15.6" x14ac:dyDescent="0.3">
      <c r="A124" s="25">
        <v>121</v>
      </c>
      <c r="B124" s="24" t="s">
        <v>59</v>
      </c>
      <c r="C124" s="14" t="s">
        <v>5</v>
      </c>
      <c r="D124" s="15">
        <v>0.75</v>
      </c>
      <c r="E124" s="15" t="s">
        <v>123</v>
      </c>
      <c r="F124" s="15">
        <v>1</v>
      </c>
      <c r="G124" s="15">
        <v>352</v>
      </c>
      <c r="H124" s="16">
        <f t="shared" si="27"/>
        <v>0.75</v>
      </c>
      <c r="I124" s="26">
        <f t="shared" si="24"/>
        <v>264</v>
      </c>
      <c r="J124" s="26">
        <f t="shared" si="19"/>
        <v>264</v>
      </c>
      <c r="K124" s="4"/>
    </row>
    <row r="125" spans="1:11" ht="15.6" x14ac:dyDescent="0.3">
      <c r="A125" s="25">
        <v>122</v>
      </c>
      <c r="B125" s="24" t="s">
        <v>145</v>
      </c>
      <c r="C125" s="14" t="s">
        <v>11</v>
      </c>
      <c r="D125" s="15">
        <v>0.45</v>
      </c>
      <c r="E125" s="15" t="s">
        <v>127</v>
      </c>
      <c r="F125" s="15">
        <v>0.95</v>
      </c>
      <c r="G125" s="15">
        <v>56</v>
      </c>
      <c r="H125" s="16">
        <f t="shared" ref="H125:H136" si="28">D125*F125</f>
        <v>0.42749999999999999</v>
      </c>
      <c r="I125" s="26">
        <f t="shared" si="24"/>
        <v>23.939999999999998</v>
      </c>
      <c r="J125" s="26">
        <f t="shared" si="19"/>
        <v>23.939999999999998</v>
      </c>
      <c r="K125" s="4"/>
    </row>
    <row r="126" spans="1:11" ht="15.6" x14ac:dyDescent="0.3">
      <c r="A126" s="25">
        <v>123</v>
      </c>
      <c r="B126" s="24" t="s">
        <v>111</v>
      </c>
      <c r="C126" s="14" t="s">
        <v>11</v>
      </c>
      <c r="D126" s="15">
        <v>0.45</v>
      </c>
      <c r="E126" s="15" t="s">
        <v>124</v>
      </c>
      <c r="F126" s="15">
        <v>0.98</v>
      </c>
      <c r="G126" s="15">
        <v>331</v>
      </c>
      <c r="H126" s="16">
        <f t="shared" si="28"/>
        <v>0.441</v>
      </c>
      <c r="I126" s="26">
        <f t="shared" si="24"/>
        <v>145.971</v>
      </c>
      <c r="J126" s="26">
        <f t="shared" si="19"/>
        <v>145.971</v>
      </c>
      <c r="K126" s="4"/>
    </row>
    <row r="127" spans="1:11" ht="15.6" x14ac:dyDescent="0.3">
      <c r="A127" s="25">
        <v>124</v>
      </c>
      <c r="B127" s="22" t="s">
        <v>112</v>
      </c>
      <c r="C127" s="14" t="s">
        <v>11</v>
      </c>
      <c r="D127" s="15">
        <v>0.45</v>
      </c>
      <c r="E127" s="15" t="s">
        <v>124</v>
      </c>
      <c r="F127" s="15">
        <v>0.98</v>
      </c>
      <c r="G127" s="15">
        <v>294</v>
      </c>
      <c r="H127" s="16">
        <f t="shared" si="28"/>
        <v>0.441</v>
      </c>
      <c r="I127" s="26">
        <f t="shared" si="24"/>
        <v>129.654</v>
      </c>
      <c r="J127" s="26">
        <f t="shared" si="19"/>
        <v>129.654</v>
      </c>
      <c r="K127" s="4"/>
    </row>
    <row r="128" spans="1:11" ht="15.6" x14ac:dyDescent="0.3">
      <c r="A128" s="25">
        <v>125</v>
      </c>
      <c r="B128" s="22" t="s">
        <v>112</v>
      </c>
      <c r="C128" s="14" t="s">
        <v>4</v>
      </c>
      <c r="D128" s="15">
        <v>0.85</v>
      </c>
      <c r="E128" s="15" t="s">
        <v>124</v>
      </c>
      <c r="F128" s="15">
        <v>0.98</v>
      </c>
      <c r="G128" s="15">
        <v>37</v>
      </c>
      <c r="H128" s="16">
        <f t="shared" si="28"/>
        <v>0.83299999999999996</v>
      </c>
      <c r="I128" s="26">
        <f t="shared" si="24"/>
        <v>30.820999999999998</v>
      </c>
      <c r="J128" s="26">
        <f t="shared" si="19"/>
        <v>30.820999999999998</v>
      </c>
      <c r="K128" s="4"/>
    </row>
    <row r="129" spans="1:21" ht="15.6" x14ac:dyDescent="0.3">
      <c r="A129" s="25">
        <v>126</v>
      </c>
      <c r="B129" s="22" t="s">
        <v>112</v>
      </c>
      <c r="C129" s="14" t="s">
        <v>16</v>
      </c>
      <c r="D129" s="15">
        <v>0.95</v>
      </c>
      <c r="E129" s="15" t="s">
        <v>124</v>
      </c>
      <c r="F129" s="15">
        <v>0.98</v>
      </c>
      <c r="G129" s="15">
        <v>3</v>
      </c>
      <c r="H129" s="16">
        <f t="shared" si="28"/>
        <v>0.93099999999999994</v>
      </c>
      <c r="I129" s="26">
        <f t="shared" si="24"/>
        <v>2.7929999999999997</v>
      </c>
      <c r="J129" s="26">
        <f t="shared" si="19"/>
        <v>2.7929999999999997</v>
      </c>
      <c r="K129" s="4"/>
    </row>
    <row r="130" spans="1:21" ht="15.6" x14ac:dyDescent="0.3">
      <c r="A130" s="25">
        <v>127</v>
      </c>
      <c r="B130" s="22" t="s">
        <v>42</v>
      </c>
      <c r="C130" s="14" t="s">
        <v>11</v>
      </c>
      <c r="D130" s="15">
        <v>0.45</v>
      </c>
      <c r="E130" s="15" t="s">
        <v>126</v>
      </c>
      <c r="F130" s="15">
        <v>0.96</v>
      </c>
      <c r="G130" s="15">
        <v>328</v>
      </c>
      <c r="H130" s="16">
        <f t="shared" si="28"/>
        <v>0.432</v>
      </c>
      <c r="I130" s="26">
        <f t="shared" si="24"/>
        <v>141.696</v>
      </c>
      <c r="J130" s="26">
        <f t="shared" si="19"/>
        <v>141.696</v>
      </c>
      <c r="K130" s="4"/>
    </row>
    <row r="131" spans="1:21" ht="15.6" x14ac:dyDescent="0.3">
      <c r="A131" s="25">
        <v>128</v>
      </c>
      <c r="B131" s="22" t="s">
        <v>113</v>
      </c>
      <c r="C131" s="14" t="s">
        <v>11</v>
      </c>
      <c r="D131" s="15">
        <v>0.45</v>
      </c>
      <c r="E131" s="15" t="s">
        <v>124</v>
      </c>
      <c r="F131" s="15">
        <v>0.98</v>
      </c>
      <c r="G131" s="15">
        <v>149</v>
      </c>
      <c r="H131" s="16">
        <f t="shared" si="28"/>
        <v>0.441</v>
      </c>
      <c r="I131" s="26">
        <f t="shared" si="24"/>
        <v>65.709000000000003</v>
      </c>
      <c r="J131" s="26">
        <f t="shared" ref="J131:J138" si="29">I131</f>
        <v>65.709000000000003</v>
      </c>
      <c r="K131" s="4"/>
    </row>
    <row r="132" spans="1:21" ht="15.6" x14ac:dyDescent="0.3">
      <c r="A132" s="25">
        <v>129</v>
      </c>
      <c r="B132" s="22" t="s">
        <v>114</v>
      </c>
      <c r="C132" s="14" t="s">
        <v>11</v>
      </c>
      <c r="D132" s="15">
        <v>0.45</v>
      </c>
      <c r="E132" s="15" t="s">
        <v>126</v>
      </c>
      <c r="F132" s="15">
        <v>0.96</v>
      </c>
      <c r="G132" s="15">
        <v>298</v>
      </c>
      <c r="H132" s="16">
        <f t="shared" si="28"/>
        <v>0.432</v>
      </c>
      <c r="I132" s="26">
        <f t="shared" si="24"/>
        <v>128.73599999999999</v>
      </c>
      <c r="J132" s="26">
        <f t="shared" si="29"/>
        <v>128.73599999999999</v>
      </c>
      <c r="K132" s="4"/>
    </row>
    <row r="133" spans="1:21" ht="15.6" x14ac:dyDescent="0.3">
      <c r="A133" s="25">
        <v>130</v>
      </c>
      <c r="B133" s="14" t="s">
        <v>43</v>
      </c>
      <c r="C133" s="14" t="s">
        <v>11</v>
      </c>
      <c r="D133" s="15">
        <v>0.45</v>
      </c>
      <c r="E133" s="15" t="s">
        <v>127</v>
      </c>
      <c r="F133" s="15">
        <v>0.95</v>
      </c>
      <c r="G133" s="15">
        <v>331</v>
      </c>
      <c r="H133" s="16">
        <f t="shared" si="28"/>
        <v>0.42749999999999999</v>
      </c>
      <c r="I133" s="26">
        <f t="shared" ref="I133:I134" si="30">G133*H133</f>
        <v>141.5025</v>
      </c>
      <c r="J133" s="26">
        <f t="shared" si="29"/>
        <v>141.5025</v>
      </c>
      <c r="K133" s="4"/>
    </row>
    <row r="134" spans="1:21" ht="15.6" x14ac:dyDescent="0.3">
      <c r="A134" s="25">
        <v>131</v>
      </c>
      <c r="B134" s="24" t="s">
        <v>73</v>
      </c>
      <c r="C134" s="14" t="s">
        <v>4</v>
      </c>
      <c r="D134" s="15">
        <v>0.85</v>
      </c>
      <c r="E134" s="15" t="s">
        <v>124</v>
      </c>
      <c r="F134" s="15">
        <v>0.98</v>
      </c>
      <c r="G134" s="15">
        <v>340</v>
      </c>
      <c r="H134" s="16">
        <f t="shared" si="28"/>
        <v>0.83299999999999996</v>
      </c>
      <c r="I134" s="26">
        <f t="shared" si="30"/>
        <v>283.21999999999997</v>
      </c>
      <c r="J134" s="26">
        <f t="shared" si="29"/>
        <v>283.21999999999997</v>
      </c>
      <c r="K134" s="4"/>
    </row>
    <row r="135" spans="1:21" ht="62.4" x14ac:dyDescent="0.3">
      <c r="A135" s="1" t="s">
        <v>147</v>
      </c>
      <c r="B135" s="1" t="s">
        <v>133</v>
      </c>
      <c r="C135" s="1" t="s">
        <v>132</v>
      </c>
      <c r="D135" s="1" t="s">
        <v>134</v>
      </c>
      <c r="E135" s="1" t="s">
        <v>122</v>
      </c>
      <c r="F135" s="1" t="s">
        <v>135</v>
      </c>
      <c r="G135" s="1" t="s">
        <v>136</v>
      </c>
      <c r="H135" s="2" t="s">
        <v>137</v>
      </c>
      <c r="I135" s="1" t="s">
        <v>0</v>
      </c>
      <c r="J135" s="1"/>
      <c r="K135" s="4"/>
    </row>
    <row r="136" spans="1:21" ht="15.6" x14ac:dyDescent="0.3">
      <c r="A136" s="25">
        <v>132</v>
      </c>
      <c r="B136" s="24" t="s">
        <v>115</v>
      </c>
      <c r="C136" s="14" t="s">
        <v>4</v>
      </c>
      <c r="D136" s="15">
        <v>0.85</v>
      </c>
      <c r="E136" s="15" t="s">
        <v>124</v>
      </c>
      <c r="F136" s="15">
        <v>0.98</v>
      </c>
      <c r="G136" s="15">
        <v>323</v>
      </c>
      <c r="H136" s="16">
        <f t="shared" si="28"/>
        <v>0.83299999999999996</v>
      </c>
      <c r="I136" s="26">
        <f>G136*H136</f>
        <v>269.05899999999997</v>
      </c>
      <c r="J136" s="26">
        <f t="shared" si="29"/>
        <v>269.05899999999997</v>
      </c>
      <c r="K136" s="4"/>
    </row>
    <row r="137" spans="1:21" ht="15.6" x14ac:dyDescent="0.3">
      <c r="A137" s="25">
        <v>133</v>
      </c>
      <c r="B137" s="23" t="s">
        <v>116</v>
      </c>
      <c r="C137" s="14" t="s">
        <v>11</v>
      </c>
      <c r="D137" s="15">
        <v>0.45</v>
      </c>
      <c r="E137" s="15" t="s">
        <v>126</v>
      </c>
      <c r="F137" s="15">
        <v>0.96</v>
      </c>
      <c r="G137" s="15">
        <v>354</v>
      </c>
      <c r="H137" s="16">
        <f t="shared" si="27"/>
        <v>0.432</v>
      </c>
      <c r="I137" s="26">
        <f>G137*H137</f>
        <v>152.928</v>
      </c>
      <c r="J137" s="26">
        <f t="shared" si="29"/>
        <v>152.928</v>
      </c>
      <c r="K137" s="4"/>
    </row>
    <row r="138" spans="1:21" ht="15.6" x14ac:dyDescent="0.3">
      <c r="A138" s="25">
        <v>134</v>
      </c>
      <c r="B138" s="23" t="s">
        <v>117</v>
      </c>
      <c r="C138" s="14" t="s">
        <v>11</v>
      </c>
      <c r="D138" s="15">
        <v>0.45</v>
      </c>
      <c r="E138" s="15" t="s">
        <v>125</v>
      </c>
      <c r="F138" s="15">
        <v>0.97</v>
      </c>
      <c r="G138" s="15">
        <v>287</v>
      </c>
      <c r="H138" s="16">
        <f t="shared" si="27"/>
        <v>0.4365</v>
      </c>
      <c r="I138" s="26">
        <f>G138*H138</f>
        <v>125.27549999999999</v>
      </c>
      <c r="J138" s="26">
        <f t="shared" si="29"/>
        <v>125.27549999999999</v>
      </c>
      <c r="K138" s="4"/>
    </row>
    <row r="139" spans="1:21" ht="15.6" x14ac:dyDescent="0.3">
      <c r="A139" s="11"/>
      <c r="B139" s="6"/>
      <c r="C139" s="7"/>
      <c r="D139" s="8"/>
      <c r="E139" s="8"/>
      <c r="F139" s="8"/>
      <c r="G139" s="8"/>
      <c r="H139" s="5"/>
      <c r="I139" s="29"/>
      <c r="J139" s="29"/>
      <c r="K139" s="4"/>
    </row>
    <row r="140" spans="1:21" ht="15.6" x14ac:dyDescent="0.3">
      <c r="A140" s="11"/>
      <c r="B140" s="6"/>
      <c r="C140" s="7"/>
      <c r="D140" s="8"/>
      <c r="E140" s="8"/>
      <c r="F140" s="8"/>
      <c r="G140" s="8"/>
      <c r="H140" s="5"/>
      <c r="I140" s="29"/>
      <c r="J140" s="29"/>
      <c r="K140" s="4"/>
    </row>
    <row r="141" spans="1:21" ht="15.6" x14ac:dyDescent="0.3">
      <c r="A141" s="11"/>
      <c r="B141" s="6"/>
      <c r="C141" s="7"/>
      <c r="D141" s="8"/>
      <c r="E141" s="8"/>
      <c r="F141" s="8"/>
      <c r="G141" s="8"/>
      <c r="H141" s="5"/>
      <c r="I141" s="29"/>
      <c r="J141" s="29"/>
      <c r="K141" s="4"/>
    </row>
    <row r="142" spans="1:21" ht="15.6" x14ac:dyDescent="0.3">
      <c r="B142" s="6"/>
      <c r="C142" s="7"/>
      <c r="D142" s="8"/>
      <c r="E142" s="8"/>
      <c r="F142" s="8"/>
      <c r="G142" s="8"/>
      <c r="H142" s="5"/>
      <c r="I142" s="5"/>
      <c r="J142" s="5"/>
      <c r="K142" s="4"/>
    </row>
    <row r="144" spans="1:21" x14ac:dyDescent="0.3">
      <c r="H144" s="4"/>
      <c r="K144"/>
      <c r="L144"/>
      <c r="M144"/>
      <c r="N144"/>
      <c r="O144"/>
      <c r="P144"/>
      <c r="Q144"/>
      <c r="R144"/>
      <c r="S144"/>
      <c r="T144"/>
      <c r="U144"/>
    </row>
    <row r="145" spans="2:21" ht="15.6" x14ac:dyDescent="0.3">
      <c r="C145" s="9"/>
      <c r="D145" s="9"/>
      <c r="E145" s="27" t="s">
        <v>12</v>
      </c>
      <c r="F145" s="9"/>
      <c r="G145" s="9"/>
      <c r="H145" s="9"/>
      <c r="K145" s="17"/>
      <c r="L145"/>
      <c r="M145" s="17"/>
      <c r="N145" s="17"/>
      <c r="O145" s="19"/>
      <c r="P145" s="18"/>
      <c r="Q145" s="18"/>
      <c r="R145" s="17"/>
      <c r="S145" s="17"/>
      <c r="T145" s="17"/>
      <c r="U145"/>
    </row>
    <row r="146" spans="2:21" ht="15.6" x14ac:dyDescent="0.3">
      <c r="C146" s="9"/>
      <c r="D146" s="9"/>
      <c r="E146" s="27" t="s">
        <v>138</v>
      </c>
      <c r="F146" s="9"/>
      <c r="G146" s="9"/>
      <c r="H146" s="9"/>
      <c r="K146" s="17"/>
      <c r="L146"/>
      <c r="M146" s="17"/>
      <c r="N146" s="17"/>
      <c r="O146" s="19"/>
      <c r="P146" s="18"/>
      <c r="Q146" s="18"/>
      <c r="R146" s="17"/>
      <c r="S146" s="17"/>
      <c r="T146" s="17"/>
      <c r="U146"/>
    </row>
    <row r="147" spans="2:21" ht="15.6" x14ac:dyDescent="0.3">
      <c r="C147" s="9"/>
      <c r="D147" s="9"/>
      <c r="E147" s="27" t="s">
        <v>2</v>
      </c>
      <c r="F147" s="9"/>
      <c r="G147" s="9"/>
      <c r="H147" s="9"/>
      <c r="K147" s="17"/>
      <c r="L147"/>
      <c r="M147" s="17"/>
      <c r="N147" s="17"/>
      <c r="O147" s="19"/>
      <c r="P147" s="18"/>
      <c r="Q147" s="18"/>
      <c r="R147" s="17"/>
      <c r="S147" s="17"/>
      <c r="T147" s="17"/>
      <c r="U147"/>
    </row>
    <row r="148" spans="2:21" ht="15.6" x14ac:dyDescent="0.3">
      <c r="C148" s="9"/>
      <c r="D148" s="9"/>
      <c r="E148" s="27"/>
      <c r="F148" s="9"/>
      <c r="G148" s="9"/>
      <c r="H148" s="9"/>
      <c r="K148" s="17"/>
      <c r="L148"/>
      <c r="M148" s="17"/>
      <c r="N148" s="17"/>
      <c r="O148" s="19"/>
      <c r="P148" s="18"/>
      <c r="Q148" s="18"/>
      <c r="R148" s="17"/>
      <c r="S148" s="17"/>
      <c r="T148" s="17"/>
      <c r="U148"/>
    </row>
    <row r="149" spans="2:21" ht="15.6" x14ac:dyDescent="0.3">
      <c r="C149" s="9"/>
      <c r="D149" s="9"/>
      <c r="E149" s="27"/>
      <c r="F149" s="9"/>
      <c r="G149" s="9"/>
      <c r="H149" s="9"/>
      <c r="K149" s="17"/>
      <c r="L149"/>
      <c r="M149" s="17"/>
      <c r="N149" s="17"/>
      <c r="O149" s="19"/>
      <c r="P149" s="18"/>
      <c r="Q149" s="18"/>
      <c r="R149" s="17"/>
      <c r="S149" s="17"/>
      <c r="T149" s="17"/>
      <c r="U149"/>
    </row>
    <row r="150" spans="2:21" ht="15.6" x14ac:dyDescent="0.3">
      <c r="C150" s="9"/>
      <c r="D150" s="9"/>
      <c r="E150" s="9"/>
      <c r="F150" s="9"/>
      <c r="G150" s="9"/>
      <c r="H150" s="9"/>
      <c r="I150" s="27"/>
      <c r="J150" s="27"/>
      <c r="K150" s="17"/>
      <c r="L150"/>
      <c r="M150" s="17"/>
      <c r="N150" s="17"/>
      <c r="O150" s="19"/>
      <c r="P150" s="18"/>
      <c r="Q150" s="18"/>
      <c r="R150" s="17"/>
      <c r="S150" s="17"/>
      <c r="T150" s="17"/>
      <c r="U150"/>
    </row>
    <row r="151" spans="2:21" ht="15.6" x14ac:dyDescent="0.3">
      <c r="B151" s="27" t="s">
        <v>13</v>
      </c>
      <c r="D151" s="9"/>
      <c r="E151" s="27" t="s">
        <v>13</v>
      </c>
      <c r="F151" s="9"/>
      <c r="H151" s="9"/>
      <c r="I151" s="27" t="s">
        <v>13</v>
      </c>
      <c r="J151" s="27"/>
      <c r="K151" s="4"/>
      <c r="L151" s="17"/>
      <c r="Q151"/>
      <c r="R151" s="17"/>
      <c r="S151" s="17"/>
      <c r="T151"/>
      <c r="U151"/>
    </row>
    <row r="152" spans="2:21" ht="15.6" x14ac:dyDescent="0.3">
      <c r="B152" s="27" t="s">
        <v>7</v>
      </c>
      <c r="D152" s="9"/>
      <c r="E152" s="27" t="s">
        <v>6</v>
      </c>
      <c r="F152" s="9"/>
      <c r="H152" s="9"/>
      <c r="I152" s="27" t="s">
        <v>9</v>
      </c>
      <c r="J152" s="27"/>
      <c r="K152" s="4"/>
      <c r="L152" s="17"/>
      <c r="Q152"/>
      <c r="R152" s="17"/>
      <c r="S152" s="17"/>
      <c r="T152"/>
      <c r="U152"/>
    </row>
    <row r="153" spans="2:21" ht="15.6" x14ac:dyDescent="0.3">
      <c r="B153" s="27" t="s">
        <v>18</v>
      </c>
      <c r="D153" s="9"/>
      <c r="E153" s="27" t="s">
        <v>14</v>
      </c>
      <c r="F153" s="9"/>
      <c r="H153" s="9"/>
      <c r="I153" s="27" t="s">
        <v>139</v>
      </c>
      <c r="J153" s="27"/>
      <c r="K153" s="4"/>
      <c r="L153" s="17"/>
      <c r="Q153"/>
      <c r="R153" s="17"/>
      <c r="S153" s="17"/>
      <c r="T153"/>
      <c r="U153"/>
    </row>
    <row r="154" spans="2:21" ht="15.6" x14ac:dyDescent="0.3">
      <c r="B154" s="27"/>
      <c r="D154" s="9"/>
      <c r="E154" s="27"/>
      <c r="F154" s="9"/>
      <c r="H154" s="9"/>
      <c r="I154" s="27"/>
      <c r="J154" s="27"/>
      <c r="K154" s="4"/>
      <c r="L154" s="17"/>
      <c r="Q154"/>
      <c r="R154" s="17"/>
      <c r="S154" s="17"/>
      <c r="T154"/>
      <c r="U154"/>
    </row>
    <row r="155" spans="2:21" ht="15.6" x14ac:dyDescent="0.3">
      <c r="B155" s="27"/>
      <c r="D155" s="9"/>
      <c r="E155" s="27"/>
      <c r="F155" s="9"/>
      <c r="H155" s="9"/>
      <c r="I155" s="27"/>
      <c r="J155" s="27"/>
      <c r="K155" s="4"/>
      <c r="L155" s="17"/>
      <c r="Q155"/>
      <c r="R155" s="17"/>
      <c r="S155" s="17"/>
      <c r="T155"/>
      <c r="U155"/>
    </row>
    <row r="156" spans="2:21" ht="15.6" x14ac:dyDescent="0.3">
      <c r="B156" s="9"/>
      <c r="D156" s="9"/>
      <c r="E156" s="27"/>
      <c r="F156" s="9"/>
      <c r="H156" s="9"/>
      <c r="I156" s="9"/>
      <c r="J156" s="9"/>
      <c r="K156" s="4"/>
      <c r="L156" s="17"/>
      <c r="Q156"/>
      <c r="R156" s="17"/>
      <c r="S156" s="17"/>
      <c r="T156"/>
      <c r="U156"/>
    </row>
    <row r="157" spans="2:21" ht="15.6" x14ac:dyDescent="0.3">
      <c r="B157" s="27" t="s">
        <v>13</v>
      </c>
      <c r="D157" s="9"/>
      <c r="E157" s="27" t="s">
        <v>13</v>
      </c>
      <c r="F157" s="9"/>
      <c r="H157" s="9"/>
      <c r="I157" s="27" t="s">
        <v>13</v>
      </c>
      <c r="J157" s="27"/>
      <c r="K157" s="4"/>
      <c r="L157" s="17"/>
      <c r="Q157"/>
      <c r="R157" s="17"/>
      <c r="S157" s="17"/>
      <c r="T157"/>
      <c r="U157"/>
    </row>
    <row r="158" spans="2:21" ht="15.6" x14ac:dyDescent="0.3">
      <c r="B158" s="27" t="s">
        <v>140</v>
      </c>
      <c r="D158" s="9"/>
      <c r="E158" s="27" t="s">
        <v>8</v>
      </c>
      <c r="F158" s="9"/>
      <c r="H158" s="9"/>
      <c r="I158" s="27" t="s">
        <v>141</v>
      </c>
      <c r="J158" s="27"/>
      <c r="K158" s="4"/>
      <c r="L158" s="17"/>
      <c r="Q158"/>
      <c r="R158" s="17"/>
      <c r="S158" s="17"/>
      <c r="T158"/>
      <c r="U158"/>
    </row>
    <row r="159" spans="2:21" ht="15.6" x14ac:dyDescent="0.3">
      <c r="B159" s="27" t="s">
        <v>119</v>
      </c>
      <c r="D159" s="9"/>
      <c r="E159" s="27" t="s">
        <v>120</v>
      </c>
      <c r="F159" s="9"/>
      <c r="H159" s="9"/>
      <c r="I159" s="27" t="s">
        <v>142</v>
      </c>
      <c r="J159" s="27"/>
      <c r="K159" s="4"/>
      <c r="L159" s="17"/>
      <c r="Q159"/>
      <c r="R159" s="17"/>
      <c r="S159" s="17"/>
      <c r="T159"/>
      <c r="U159"/>
    </row>
    <row r="160" spans="2:21" ht="15.6" x14ac:dyDescent="0.3">
      <c r="B160" s="27"/>
      <c r="D160" s="9"/>
      <c r="E160" s="27"/>
      <c r="F160" s="9"/>
      <c r="H160" s="9"/>
      <c r="I160" s="27"/>
      <c r="J160" s="27"/>
      <c r="K160" s="4"/>
      <c r="L160" s="17"/>
      <c r="Q160"/>
      <c r="R160" s="17"/>
      <c r="S160" s="17"/>
      <c r="T160"/>
      <c r="U160"/>
    </row>
    <row r="161" spans="2:21" ht="15.6" x14ac:dyDescent="0.3">
      <c r="B161" s="27"/>
      <c r="D161" s="9"/>
      <c r="E161" s="27"/>
      <c r="F161" s="9"/>
      <c r="H161" s="9"/>
      <c r="I161" s="27"/>
      <c r="J161" s="27"/>
      <c r="K161" s="4"/>
      <c r="L161" s="17"/>
      <c r="Q161"/>
      <c r="R161" s="17"/>
      <c r="S161" s="17"/>
      <c r="T161"/>
      <c r="U161"/>
    </row>
    <row r="162" spans="2:21" ht="15.6" x14ac:dyDescent="0.3">
      <c r="B162" s="27"/>
      <c r="D162" s="9"/>
      <c r="E162" s="9"/>
      <c r="F162" s="9"/>
      <c r="G162" s="9"/>
      <c r="H162" s="9"/>
      <c r="I162" s="27"/>
      <c r="J162" s="27"/>
      <c r="K162"/>
      <c r="L162" s="9"/>
      <c r="M162" s="17"/>
      <c r="N162" s="17"/>
      <c r="O162" s="18"/>
      <c r="P162" s="17"/>
      <c r="Q162"/>
      <c r="R162" s="17"/>
      <c r="S162" s="17"/>
      <c r="T162"/>
      <c r="U162"/>
    </row>
    <row r="163" spans="2:21" ht="15.6" x14ac:dyDescent="0.3">
      <c r="B163" s="27"/>
      <c r="E163" s="27"/>
      <c r="H163" s="4"/>
      <c r="I163" s="28"/>
      <c r="J163" s="28"/>
      <c r="K163"/>
      <c r="L163"/>
      <c r="M163" s="20"/>
      <c r="N163"/>
      <c r="O163"/>
      <c r="P163"/>
      <c r="Q163"/>
      <c r="R163"/>
      <c r="S163"/>
      <c r="T163"/>
      <c r="U163"/>
    </row>
    <row r="164" spans="2:21" ht="15.6" x14ac:dyDescent="0.3">
      <c r="B164" s="27"/>
      <c r="D164" s="9"/>
      <c r="E164" s="27"/>
      <c r="F164" s="9"/>
      <c r="G164" s="9"/>
      <c r="H164" s="9"/>
      <c r="I164" s="27"/>
      <c r="J164" s="27"/>
      <c r="K164"/>
      <c r="L164" s="9"/>
      <c r="M164" s="17"/>
      <c r="N164" s="17"/>
      <c r="O164" s="17"/>
      <c r="P164" s="17"/>
      <c r="Q164" s="18"/>
      <c r="R164" s="17"/>
      <c r="S164" s="17"/>
      <c r="T164"/>
      <c r="U164"/>
    </row>
    <row r="165" spans="2:21" ht="15.6" x14ac:dyDescent="0.3">
      <c r="B165" s="27"/>
      <c r="D165" s="9"/>
      <c r="E165" s="27"/>
      <c r="F165" s="9"/>
      <c r="G165" s="9"/>
      <c r="H165" s="9"/>
      <c r="I165" s="27"/>
      <c r="J165" s="27"/>
      <c r="K165"/>
      <c r="L165" s="9"/>
      <c r="M165" s="17"/>
      <c r="N165" s="17"/>
      <c r="O165" s="17"/>
      <c r="P165" s="17"/>
      <c r="Q165" s="18"/>
      <c r="R165" s="17"/>
      <c r="S165" s="17"/>
      <c r="T165"/>
      <c r="U165"/>
    </row>
    <row r="166" spans="2:21" ht="15.6" x14ac:dyDescent="0.3">
      <c r="B166" s="27"/>
      <c r="D166" s="9"/>
      <c r="E166" s="9"/>
      <c r="F166" s="9"/>
      <c r="G166" s="9"/>
      <c r="H166" s="9"/>
      <c r="I166" s="27"/>
      <c r="J166" s="27"/>
      <c r="K166"/>
      <c r="L166" s="9"/>
      <c r="M166" s="17"/>
      <c r="N166" s="17"/>
      <c r="O166" s="17"/>
      <c r="P166" s="17"/>
      <c r="Q166" s="18"/>
      <c r="R166" s="17"/>
      <c r="S166" s="17"/>
      <c r="T166"/>
      <c r="U166"/>
    </row>
  </sheetData>
  <sortState ref="B3:K151">
    <sortCondition ref="B3"/>
  </sortState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&amp;C&amp;"Times New Roman,Kalın"&amp;16KONYA-2002 Çeşidi  2020 Yılına Ait Islahçı Hakkı Dağıtımına Esas Ek-1 Çizelgesi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C697EB-4646-4B83-BDA1-8594310CC4CC}"/>
</file>

<file path=customXml/itemProps2.xml><?xml version="1.0" encoding="utf-8"?>
<ds:datastoreItem xmlns:ds="http://schemas.openxmlformats.org/officeDocument/2006/customXml" ds:itemID="{14B5CE78-09E9-4AEF-BC82-10E9BC5D21AE}"/>
</file>

<file path=customXml/itemProps3.xml><?xml version="1.0" encoding="utf-8"?>
<ds:datastoreItem xmlns:ds="http://schemas.openxmlformats.org/officeDocument/2006/customXml" ds:itemID="{B1D6E8F3-B896-493C-B1EA-2AF469C8BD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ek1</vt:lpstr>
      <vt:lpstr>'ek1'!Yazdırma_Alanı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2021-03-02T09:52:56Z</dcterms:modified>
</cp:coreProperties>
</file>